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stin.lisson\Dropbox\KDocs-Light\GPSI\Documentation\"/>
    </mc:Choice>
  </mc:AlternateContent>
  <bookViews>
    <workbookView xWindow="0" yWindow="0" windowWidth="21570" windowHeight="9510" activeTab="1"/>
  </bookViews>
  <sheets>
    <sheet name="CUSTOM" sheetId="8" r:id="rId1"/>
    <sheet name="EXAMPLE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8" l="1"/>
  <c r="D40" i="8" s="1"/>
  <c r="E40" i="8" s="1"/>
  <c r="B40" i="8"/>
  <c r="B38" i="8"/>
  <c r="D38" i="8" s="1"/>
  <c r="E38" i="8" s="1"/>
  <c r="B36" i="8"/>
  <c r="D36" i="8" s="1"/>
  <c r="E36" i="8" s="1"/>
  <c r="B34" i="8"/>
  <c r="D34" i="8" s="1"/>
  <c r="E34" i="8" s="1"/>
  <c r="B32" i="8"/>
  <c r="D32" i="8" s="1"/>
  <c r="E32" i="8" s="1"/>
  <c r="B30" i="8"/>
  <c r="D30" i="8" s="1"/>
  <c r="E30" i="8" s="1"/>
  <c r="B28" i="8"/>
  <c r="D28" i="8" s="1"/>
  <c r="E28" i="8" s="1"/>
  <c r="B26" i="8"/>
  <c r="D26" i="8" s="1"/>
  <c r="E26" i="8" s="1"/>
  <c r="B24" i="8"/>
  <c r="D24" i="8" s="1"/>
  <c r="E24" i="8" s="1"/>
  <c r="B22" i="8"/>
  <c r="D22" i="8" s="1"/>
  <c r="E22" i="8" s="1"/>
  <c r="B20" i="8"/>
  <c r="D20" i="8" s="1"/>
  <c r="E20" i="8" s="1"/>
  <c r="D18" i="8"/>
  <c r="E18" i="8" s="1"/>
  <c r="I10" i="8"/>
  <c r="J10" i="8" s="1"/>
  <c r="K10" i="8" s="1"/>
  <c r="H10" i="8"/>
  <c r="H8" i="8"/>
  <c r="J8" i="8" s="1"/>
  <c r="K8" i="8" s="1"/>
  <c r="H6" i="8"/>
  <c r="J6" i="8" s="1"/>
  <c r="K6" i="8" s="1"/>
  <c r="J4" i="8"/>
  <c r="K4" i="8" s="1"/>
  <c r="H6" i="7" l="1"/>
  <c r="J6" i="7" s="1"/>
  <c r="H8" i="7"/>
  <c r="J8" i="7" s="1"/>
  <c r="K8" i="7" s="1"/>
  <c r="H10" i="7"/>
  <c r="I10" i="7"/>
  <c r="B20" i="7"/>
  <c r="D20" i="7" s="1"/>
  <c r="E20" i="7" s="1"/>
  <c r="B22" i="7"/>
  <c r="D22" i="7" s="1"/>
  <c r="E22" i="7" s="1"/>
  <c r="B24" i="7"/>
  <c r="D24" i="7" s="1"/>
  <c r="E24" i="7" s="1"/>
  <c r="C40" i="7"/>
  <c r="B36" i="7"/>
  <c r="D36" i="7" s="1"/>
  <c r="E36" i="7" s="1"/>
  <c r="B30" i="7"/>
  <c r="D30" i="7" s="1"/>
  <c r="E30" i="7" s="1"/>
  <c r="B38" i="7"/>
  <c r="D38" i="7" s="1"/>
  <c r="E38" i="7" s="1"/>
  <c r="B34" i="7"/>
  <c r="D34" i="7" s="1"/>
  <c r="E34" i="7" s="1"/>
  <c r="B32" i="7"/>
  <c r="D32" i="7" s="1"/>
  <c r="E32" i="7" s="1"/>
  <c r="B28" i="7"/>
  <c r="D28" i="7" s="1"/>
  <c r="E28" i="7" s="1"/>
  <c r="B26" i="7"/>
  <c r="D26" i="7" s="1"/>
  <c r="E26" i="7" s="1"/>
  <c r="B40" i="7"/>
  <c r="D18" i="7"/>
  <c r="E18" i="7" s="1"/>
  <c r="J4" i="7"/>
  <c r="D40" i="7" l="1"/>
  <c r="E40" i="7" s="1"/>
  <c r="J10" i="7"/>
  <c r="K10" i="7" s="1"/>
  <c r="K6" i="7" l="1"/>
  <c r="K4" i="7"/>
</calcChain>
</file>

<file path=xl/sharedStrings.xml><?xml version="1.0" encoding="utf-8"?>
<sst xmlns="http://schemas.openxmlformats.org/spreadsheetml/2006/main" count="108" uniqueCount="35">
  <si>
    <t>Result</t>
  </si>
  <si>
    <t>Week 1</t>
  </si>
  <si>
    <t>Week 2</t>
  </si>
  <si>
    <t>Week 3</t>
  </si>
  <si>
    <t>Week 4</t>
  </si>
  <si>
    <t>% Change</t>
  </si>
  <si>
    <t>Week Over Week (2)</t>
  </si>
  <si>
    <t>Week Over Week (3)</t>
  </si>
  <si>
    <t>Week Over Week (4)</t>
  </si>
  <si>
    <t>Month 1</t>
  </si>
  <si>
    <t>Month 2</t>
  </si>
  <si>
    <t>Month Over Month (2)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</si>
  <si>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</si>
  <si>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</si>
  <si>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</si>
  <si>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</si>
  <si>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</si>
  <si>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</si>
  <si>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</si>
  <si>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</si>
  <si>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</si>
  <si>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</si>
  <si>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Change (Year 1)</t>
  </si>
  <si>
    <t>Total Change (Month 1)</t>
  </si>
  <si>
    <t>Month Over Month (3)</t>
  </si>
  <si>
    <t>Month Over Month (4)</t>
  </si>
  <si>
    <t>Month Over Month (5)</t>
  </si>
  <si>
    <t>Month Over Month (6)</t>
  </si>
  <si>
    <t>Month Over Month (7)</t>
  </si>
  <si>
    <t>Month Over Month (8)</t>
  </si>
  <si>
    <t>Month Over Month (9)</t>
  </si>
  <si>
    <t>Month Over Month (10)</t>
  </si>
  <si>
    <t>Month Over Month (11)</t>
  </si>
  <si>
    <t>Month Over Month (12)</t>
  </si>
  <si>
    <t>AVERAGE # OF EVENTS PER 100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</si>
</sst>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9">
    <xf numFmtId="0" fontId="0" fillId="0" borderId="0" xfId="0"/>
    <xf numFmtId="0" fontId="0" fillId="0" borderId="0" xfId="0" applyFill="1"/>
    <xf numFmtId="0" fontId="3" fillId="2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4" fillId="3" borderId="2" xfId="0" applyFont="1" applyFill="1" applyBorder="1"/>
    <xf numFmtId="9" fontId="4" fillId="5" borderId="5" xfId="2" applyFont="1" applyFill="1" applyBorder="1"/>
    <xf numFmtId="0" fontId="3" fillId="2" borderId="0" xfId="0" applyFont="1" applyFill="1" applyBorder="1" applyAlignment="1">
      <alignment horizontal="center"/>
    </xf>
    <xf numFmtId="0" fontId="4" fillId="3" borderId="6" xfId="0" applyFont="1" applyFill="1" applyBorder="1"/>
    <xf numFmtId="164" fontId="4" fillId="3" borderId="6" xfId="1" applyNumberFormat="1" applyFont="1" applyFill="1" applyBorder="1"/>
    <xf numFmtId="0" fontId="6" fillId="0" borderId="4" xfId="0" applyFont="1" applyFill="1" applyBorder="1" applyAlignment="1">
      <alignment wrapText="1"/>
    </xf>
    <xf numFmtId="0" fontId="0" fillId="6" borderId="2" xfId="0" applyFill="1" applyBorder="1"/>
    <xf numFmtId="0" fontId="0" fillId="4" borderId="0" xfId="0" applyFill="1"/>
    <xf numFmtId="9" fontId="7" fillId="7" borderId="5" xfId="2" applyFont="1" applyFill="1" applyBorder="1"/>
    <xf numFmtId="164" fontId="4" fillId="2" borderId="5" xfId="1" applyNumberFormat="1" applyFont="1" applyFill="1" applyBorder="1"/>
    <xf numFmtId="164" fontId="4" fillId="2" borderId="5" xfId="0" applyNumberFormat="1" applyFont="1" applyFill="1" applyBorder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4" fillId="6" borderId="2" xfId="0" applyFont="1" applyFill="1" applyBorder="1"/>
    <xf numFmtId="0" fontId="3" fillId="6" borderId="0" xfId="0" applyFont="1" applyFill="1" applyBorder="1" applyAlignment="1">
      <alignment horizontal="center"/>
    </xf>
    <xf numFmtId="1" fontId="4" fillId="3" borderId="6" xfId="0" applyNumberFormat="1" applyFont="1" applyFill="1" applyBorder="1"/>
    <xf numFmtId="0" fontId="5" fillId="0" borderId="5" xfId="3" applyNumberFormat="1" applyFont="1" applyBorder="1" applyAlignment="1"/>
    <xf numFmtId="0" fontId="0" fillId="0" borderId="5" xfId="0" applyNumberFormat="1" applyBorder="1" applyAlignment="1"/>
    <xf numFmtId="0" fontId="5" fillId="0" borderId="5" xfId="3" applyFont="1" applyBorder="1" applyAlignment="1"/>
    <xf numFmtId="0" fontId="0" fillId="0" borderId="5" xfId="0" applyBorder="1" applyAlignment="1"/>
    <xf numFmtId="164" fontId="4" fillId="2" borderId="0" xfId="0" applyNumberFormat="1" applyFont="1" applyFill="1" applyBorder="1"/>
    <xf numFmtId="0" fontId="3" fillId="6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</cellXfs>
  <cellStyles count="4">
    <cellStyle name="Comma" xfId="1" builtinId="3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60000"/>
      <color rgb="FFF0543A"/>
      <color rgb="FFF9AFAD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Change - Month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(EXAMPLE!$H$3,EXAMPLE!$I$3,EXAMPLE!$H$7,EXAMPLE!$I$7)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(EXAMPLE!$H$4:$I$4,EXAMPLE!$H$8:$I$8)</c:f>
              <c:numCache>
                <c:formatCode>General</c:formatCode>
                <c:ptCount val="4"/>
                <c:pt idx="0">
                  <c:v>30</c:v>
                </c:pt>
                <c:pt idx="1">
                  <c:v>20</c:v>
                </c:pt>
                <c:pt idx="2" formatCode="_(* #,##0_);_(* \(#,##0\);_(* &quot;-&quot;??_);_(@_)">
                  <c:v>18</c:v>
                </c:pt>
                <c:pt idx="3" formatCode="0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078536"/>
        <c:axId val="402796632"/>
      </c:barChart>
      <c:catAx>
        <c:axId val="40507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96632"/>
        <c:crosses val="autoZero"/>
        <c:auto val="0"/>
        <c:lblAlgn val="ctr"/>
        <c:lblOffset val="100"/>
        <c:noMultiLvlLbl val="0"/>
      </c:catAx>
      <c:valAx>
        <c:axId val="40279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078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Change </a:t>
            </a:r>
            <a:r>
              <a:rPr lang="en-US" baseline="0"/>
              <a:t>- Year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(EXAMPLE!$B$17,EXAMPLE!$B$19,EXAMPLE!$B$21,EXAMPLE!$B$23,EXAMPLE!$B$25,EXAMPLE!$B$27,EXAMPLE!$B$29,EXAMPLE!$B$31,EXAMPLE!$B$33,EXAMPLE!$B$35,EXAMPLE!$B$37,EXAMPLE!$C$37)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(EXAMPLE!$B$18:$C$18,EXAMPLE!$B$22:$C$22,EXAMPLE!$B$26:$C$26,EXAMPLE!$B$30:$C$30,EXAMPLE!$B$34:$C$34,EXAMPLE!$B$38:$C$38)</c:f>
              <c:numCache>
                <c:formatCode>General</c:formatCode>
                <c:ptCount val="12"/>
                <c:pt idx="0">
                  <c:v>17</c:v>
                </c:pt>
                <c:pt idx="1">
                  <c:v>16</c:v>
                </c:pt>
                <c:pt idx="2" formatCode="_(* #,##0_);_(* \(#,##0\);_(* &quot;-&quot;??_);_(@_)">
                  <c:v>15</c:v>
                </c:pt>
                <c:pt idx="3">
                  <c:v>15</c:v>
                </c:pt>
                <c:pt idx="4" formatCode="_(* #,##0_);_(* \(#,##0\);_(* &quot;-&quot;??_);_(@_)">
                  <c:v>14</c:v>
                </c:pt>
                <c:pt idx="5" formatCode="_(* #,##0_);_(* \(#,##0\);_(* &quot;-&quot;??_);_(@_)">
                  <c:v>13</c:v>
                </c:pt>
                <c:pt idx="6" formatCode="_(* #,##0_);_(* \(#,##0\);_(* &quot;-&quot;??_);_(@_)">
                  <c:v>12</c:v>
                </c:pt>
                <c:pt idx="7">
                  <c:v>12</c:v>
                </c:pt>
                <c:pt idx="8" formatCode="_(* #,##0_);_(* \(#,##0\);_(* &quot;-&quot;??_);_(@_)">
                  <c:v>11</c:v>
                </c:pt>
                <c:pt idx="9">
                  <c:v>13</c:v>
                </c:pt>
                <c:pt idx="10" formatCode="_(* #,##0_);_(* \(#,##0\);_(* &quot;-&quot;??_);_(@_)">
                  <c:v>13</c:v>
                </c:pt>
                <c:pt idx="11" formatCode="_(* #,##0_);_(* \(#,##0\);_(* &quot;-&quot;??_);_(@_)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835056"/>
        <c:axId val="405835440"/>
      </c:barChart>
      <c:catAx>
        <c:axId val="4058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35440"/>
        <c:crosses val="autoZero"/>
        <c:auto val="0"/>
        <c:lblAlgn val="ctr"/>
        <c:lblOffset val="100"/>
        <c:noMultiLvlLbl val="0"/>
      </c:catAx>
      <c:valAx>
        <c:axId val="40583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350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Change - Month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(CUSTOM!$H$3,CUSTOM!$I$3,CUSTOM!$H$7,CUSTOM!$I$7)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(CUSTOM!$H$4:$I$4,CUSTOM!$H$8:$I$8)</c:f>
              <c:numCache>
                <c:formatCode>General</c:formatCode>
                <c:ptCount val="4"/>
                <c:pt idx="2" formatCode="_(* #,##0_);_(* \(#,##0\);_(* &quot;-&quot;??_);_(@_)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791608"/>
        <c:axId val="422709088"/>
      </c:barChart>
      <c:catAx>
        <c:axId val="40579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709088"/>
        <c:crosses val="autoZero"/>
        <c:auto val="0"/>
        <c:lblAlgn val="ctr"/>
        <c:lblOffset val="100"/>
        <c:noMultiLvlLbl val="0"/>
      </c:catAx>
      <c:valAx>
        <c:axId val="42270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79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Change </a:t>
            </a:r>
            <a:r>
              <a:rPr lang="en-US" baseline="0"/>
              <a:t>- Year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(CUSTOM!$B$17,CUSTOM!$B$19,CUSTOM!$B$21,CUSTOM!$B$23,CUSTOM!$B$25,CUSTOM!$B$27,CUSTOM!$B$29,CUSTOM!$B$31,CUSTOM!$B$33,CUSTOM!$B$35,CUSTOM!$B$37,CUSTOM!$C$37)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(CUSTOM!$B$18:$C$18,CUSTOM!$B$22:$C$22,CUSTOM!$B$26:$C$26,CUSTOM!$B$30:$C$30,CUSTOM!$B$34:$C$34,CUSTOM!$B$38:$C$38)</c:f>
              <c:numCache>
                <c:formatCode>General</c:formatCode>
                <c:ptCount val="12"/>
                <c:pt idx="2" formatCode="_(* #,##0_);_(* \(#,##0\);_(* &quot;-&quot;??_);_(@_)">
                  <c:v>0</c:v>
                </c:pt>
                <c:pt idx="4" formatCode="_(* #,##0_);_(* \(#,##0\);_(* &quot;-&quot;??_);_(@_)">
                  <c:v>0</c:v>
                </c:pt>
                <c:pt idx="6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10" formatCode="_(* #,##0_);_(* \(#,##0\);_(* &quot;-&quot;??_);_(@_)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521776"/>
        <c:axId val="403943632"/>
      </c:barChart>
      <c:catAx>
        <c:axId val="40552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943632"/>
        <c:crosses val="autoZero"/>
        <c:auto val="0"/>
        <c:lblAlgn val="ctr"/>
        <c:lblOffset val="100"/>
        <c:noMultiLvlLbl val="0"/>
      </c:catAx>
      <c:valAx>
        <c:axId val="40394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521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Change - Month 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(EXAMPLE!$H$3,EXAMPLE!$I$3,EXAMPLE!$H$7,EXAMPLE!$I$7)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(EXAMPLE!$H$4:$I$4,EXAMPLE!$H$8:$I$8)</c:f>
              <c:numCache>
                <c:formatCode>General</c:formatCode>
                <c:ptCount val="4"/>
                <c:pt idx="0">
                  <c:v>30</c:v>
                </c:pt>
                <c:pt idx="1">
                  <c:v>20</c:v>
                </c:pt>
                <c:pt idx="2" formatCode="_(* #,##0_);_(* \(#,##0\);_(* &quot;-&quot;??_);_(@_)">
                  <c:v>18</c:v>
                </c:pt>
                <c:pt idx="3" formatCode="0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944416"/>
        <c:axId val="403944808"/>
      </c:barChart>
      <c:catAx>
        <c:axId val="4039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944808"/>
        <c:crosses val="autoZero"/>
        <c:auto val="0"/>
        <c:lblAlgn val="ctr"/>
        <c:lblOffset val="100"/>
        <c:noMultiLvlLbl val="0"/>
      </c:catAx>
      <c:valAx>
        <c:axId val="40394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94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Change </a:t>
            </a:r>
            <a:r>
              <a:rPr lang="en-US" baseline="0"/>
              <a:t>- Year 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(EXAMPLE!$B$17,EXAMPLE!$B$19,EXAMPLE!$B$21,EXAMPLE!$B$23,EXAMPLE!$B$25,EXAMPLE!$B$27,EXAMPLE!$B$29,EXAMPLE!$B$31,EXAMPLE!$B$33,EXAMPLE!$B$35,EXAMPLE!$B$37,EXAMPLE!$C$37)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(EXAMPLE!$B$18:$C$18,EXAMPLE!$B$22:$C$22,EXAMPLE!$B$26:$C$26,EXAMPLE!$B$30:$C$30,EXAMPLE!$B$34:$C$34,EXAMPLE!$B$38:$C$38)</c:f>
              <c:numCache>
                <c:formatCode>General</c:formatCode>
                <c:ptCount val="12"/>
                <c:pt idx="0">
                  <c:v>17</c:v>
                </c:pt>
                <c:pt idx="1">
                  <c:v>16</c:v>
                </c:pt>
                <c:pt idx="2" formatCode="_(* #,##0_);_(* \(#,##0\);_(* &quot;-&quot;??_);_(@_)">
                  <c:v>15</c:v>
                </c:pt>
                <c:pt idx="3">
                  <c:v>15</c:v>
                </c:pt>
                <c:pt idx="4" formatCode="_(* #,##0_);_(* \(#,##0\);_(* &quot;-&quot;??_);_(@_)">
                  <c:v>14</c:v>
                </c:pt>
                <c:pt idx="5" formatCode="_(* #,##0_);_(* \(#,##0\);_(* &quot;-&quot;??_);_(@_)">
                  <c:v>13</c:v>
                </c:pt>
                <c:pt idx="6" formatCode="_(* #,##0_);_(* \(#,##0\);_(* &quot;-&quot;??_);_(@_)">
                  <c:v>12</c:v>
                </c:pt>
                <c:pt idx="7">
                  <c:v>12</c:v>
                </c:pt>
                <c:pt idx="8" formatCode="_(* #,##0_);_(* \(#,##0\);_(* &quot;-&quot;??_);_(@_)">
                  <c:v>11</c:v>
                </c:pt>
                <c:pt idx="9">
                  <c:v>13</c:v>
                </c:pt>
                <c:pt idx="10" formatCode="_(* #,##0_);_(* \(#,##0\);_(* &quot;-&quot;??_);_(@_)">
                  <c:v>13</c:v>
                </c:pt>
                <c:pt idx="11" formatCode="_(* #,##0_);_(* \(#,##0\);_(* &quot;-&quot;??_);_(@_)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943240"/>
        <c:axId val="403942848"/>
      </c:barChart>
      <c:catAx>
        <c:axId val="40394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942848"/>
        <c:crosses val="autoZero"/>
        <c:auto val="0"/>
        <c:lblAlgn val="ctr"/>
        <c:lblOffset val="100"/>
        <c:noMultiLvlLbl val="0"/>
      </c:catAx>
      <c:valAx>
        <c:axId val="4039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9432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1</xdr:row>
      <xdr:rowOff>0</xdr:rowOff>
    </xdr:from>
    <xdr:to>
      <xdr:col>17</xdr:col>
      <xdr:colOff>600075</xdr:colOff>
      <xdr:row>11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16</xdr:row>
      <xdr:rowOff>9527</xdr:rowOff>
    </xdr:from>
    <xdr:to>
      <xdr:col>18</xdr:col>
      <xdr:colOff>9526</xdr:colOff>
      <xdr:row>31</xdr:row>
      <xdr:rowOff>190501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0</xdr:row>
      <xdr:rowOff>28575</xdr:rowOff>
    </xdr:from>
    <xdr:to>
      <xdr:col>5</xdr:col>
      <xdr:colOff>9525</xdr:colOff>
      <xdr:row>2</xdr:row>
      <xdr:rowOff>95250</xdr:rowOff>
    </xdr:to>
    <xdr:sp macro="" textlink="">
      <xdr:nvSpPr>
        <xdr:cNvPr id="20" name="TextBox 19"/>
        <xdr:cNvSpPr txBox="1"/>
      </xdr:nvSpPr>
      <xdr:spPr>
        <a:xfrm>
          <a:off x="66675" y="28575"/>
          <a:ext cx="34194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cap="all" baseline="0"/>
            <a:t>Fleet Safety Trend Tracker</a:t>
          </a:r>
        </a:p>
      </xdr:txBody>
    </xdr:sp>
    <xdr:clientData/>
  </xdr:twoCellAnchor>
  <xdr:twoCellAnchor>
    <xdr:from>
      <xdr:col>11</xdr:col>
      <xdr:colOff>371475</xdr:colOff>
      <xdr:row>1</xdr:row>
      <xdr:rowOff>0</xdr:rowOff>
    </xdr:from>
    <xdr:to>
      <xdr:col>17</xdr:col>
      <xdr:colOff>600075</xdr:colOff>
      <xdr:row>11</xdr:row>
      <xdr:rowOff>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16</xdr:row>
      <xdr:rowOff>9527</xdr:rowOff>
    </xdr:from>
    <xdr:to>
      <xdr:col>18</xdr:col>
      <xdr:colOff>9526</xdr:colOff>
      <xdr:row>31</xdr:row>
      <xdr:rowOff>190501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0</xdr:row>
      <xdr:rowOff>28575</xdr:rowOff>
    </xdr:from>
    <xdr:to>
      <xdr:col>5</xdr:col>
      <xdr:colOff>9525</xdr:colOff>
      <xdr:row>2</xdr:row>
      <xdr:rowOff>95250</xdr:rowOff>
    </xdr:to>
    <xdr:sp macro="" textlink="">
      <xdr:nvSpPr>
        <xdr:cNvPr id="25" name="TextBox 24"/>
        <xdr:cNvSpPr txBox="1"/>
      </xdr:nvSpPr>
      <xdr:spPr>
        <a:xfrm>
          <a:off x="66675" y="28575"/>
          <a:ext cx="34194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cap="all" baseline="0"/>
            <a:t>Fleet Safety Trend Tracker</a:t>
          </a:r>
        </a:p>
      </xdr:txBody>
    </xdr:sp>
    <xdr:clientData/>
  </xdr:twoCellAnchor>
  <xdr:twoCellAnchor editAs="oneCell">
    <xdr:from>
      <xdr:col>14</xdr:col>
      <xdr:colOff>561975</xdr:colOff>
      <xdr:row>33</xdr:row>
      <xdr:rowOff>180975</xdr:rowOff>
    </xdr:from>
    <xdr:to>
      <xdr:col>18</xdr:col>
      <xdr:colOff>114300</xdr:colOff>
      <xdr:row>40</xdr:row>
      <xdr:rowOff>171450</xdr:rowOff>
    </xdr:to>
    <xdr:pic>
      <xdr:nvPicPr>
        <xdr:cNvPr id="28" name="Picture 27" descr="https://help.gpsinsight.com/wp-content/uploads/2017/02/bp_beat-2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8286750"/>
          <a:ext cx="1990725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504825</xdr:colOff>
      <xdr:row>2</xdr:row>
      <xdr:rowOff>95250</xdr:rowOff>
    </xdr:from>
    <xdr:to>
      <xdr:col>4</xdr:col>
      <xdr:colOff>180975</xdr:colOff>
      <xdr:row>11</xdr:row>
      <xdr:rowOff>19050</xdr:rowOff>
    </xdr:to>
    <xdr:pic>
      <xdr:nvPicPr>
        <xdr:cNvPr id="29" name="Picture 28" descr="https://help.gpsinsight.com/wp-content/uploads/2017/02/bp_averageper100-2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44"/>
        <a:stretch/>
      </xdr:blipFill>
      <xdr:spPr bwMode="auto">
        <a:xfrm>
          <a:off x="504825" y="476250"/>
          <a:ext cx="2352675" cy="231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1</xdr:row>
      <xdr:rowOff>0</xdr:rowOff>
    </xdr:from>
    <xdr:to>
      <xdr:col>17</xdr:col>
      <xdr:colOff>600075</xdr:colOff>
      <xdr:row>11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16</xdr:row>
      <xdr:rowOff>9527</xdr:rowOff>
    </xdr:from>
    <xdr:to>
      <xdr:col>18</xdr:col>
      <xdr:colOff>9526</xdr:colOff>
      <xdr:row>31</xdr:row>
      <xdr:rowOff>190501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0</xdr:row>
      <xdr:rowOff>28575</xdr:rowOff>
    </xdr:from>
    <xdr:to>
      <xdr:col>5</xdr:col>
      <xdr:colOff>9525</xdr:colOff>
      <xdr:row>2</xdr:row>
      <xdr:rowOff>95250</xdr:rowOff>
    </xdr:to>
    <xdr:sp macro="" textlink="">
      <xdr:nvSpPr>
        <xdr:cNvPr id="3" name="TextBox 2"/>
        <xdr:cNvSpPr txBox="1"/>
      </xdr:nvSpPr>
      <xdr:spPr>
        <a:xfrm>
          <a:off x="66675" y="28575"/>
          <a:ext cx="34194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cap="all" baseline="0"/>
            <a:t>Fleet Safety Trend Tracker</a:t>
          </a:r>
        </a:p>
      </xdr:txBody>
    </xdr:sp>
    <xdr:clientData/>
  </xdr:twoCellAnchor>
  <xdr:twoCellAnchor editAs="oneCell">
    <xdr:from>
      <xdr:col>14</xdr:col>
      <xdr:colOff>542925</xdr:colOff>
      <xdr:row>33</xdr:row>
      <xdr:rowOff>171450</xdr:rowOff>
    </xdr:from>
    <xdr:to>
      <xdr:col>18</xdr:col>
      <xdr:colOff>95250</xdr:colOff>
      <xdr:row>40</xdr:row>
      <xdr:rowOff>161925</xdr:rowOff>
    </xdr:to>
    <xdr:pic>
      <xdr:nvPicPr>
        <xdr:cNvPr id="7" name="Picture 6" descr="https://help.gpsinsight.com/wp-content/uploads/2017/02/bp_beat-2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8277225"/>
          <a:ext cx="1990725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504825</xdr:colOff>
      <xdr:row>2</xdr:row>
      <xdr:rowOff>95250</xdr:rowOff>
    </xdr:from>
    <xdr:to>
      <xdr:col>4</xdr:col>
      <xdr:colOff>180975</xdr:colOff>
      <xdr:row>11</xdr:row>
      <xdr:rowOff>19050</xdr:rowOff>
    </xdr:to>
    <xdr:pic>
      <xdr:nvPicPr>
        <xdr:cNvPr id="8" name="Picture 7" descr="https://help.gpsinsight.com/wp-content/uploads/2017/02/bp_averageper100-2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44"/>
        <a:stretch/>
      </xdr:blipFill>
      <xdr:spPr bwMode="auto">
        <a:xfrm>
          <a:off x="504825" y="476250"/>
          <a:ext cx="2352675" cy="231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0"/>
  <sheetViews>
    <sheetView workbookViewId="0">
      <selection activeCell="V17" sqref="V17"/>
    </sheetView>
  </sheetViews>
  <sheetFormatPr defaultRowHeight="15" x14ac:dyDescent="0.25"/>
  <cols>
    <col min="1" max="1" width="10.85546875" customWidth="1"/>
    <col min="2" max="2" width="10" customWidth="1"/>
    <col min="3" max="3" width="10.42578125" customWidth="1"/>
    <col min="4" max="4" width="8.85546875" customWidth="1"/>
    <col min="5" max="5" width="12" customWidth="1"/>
    <col min="6" max="6" width="4.42578125" customWidth="1"/>
    <col min="7" max="7" width="12.28515625" customWidth="1"/>
    <col min="8" max="8" width="10" customWidth="1"/>
    <col min="9" max="10" width="9.28515625" customWidth="1"/>
    <col min="11" max="11" width="11.85546875" customWidth="1"/>
  </cols>
  <sheetData>
    <row r="2" spans="1:22" x14ac:dyDescent="0.25">
      <c r="G2" s="20" t="s">
        <v>34</v>
      </c>
      <c r="H2" s="21"/>
      <c r="I2" s="21"/>
      <c r="J2" s="21"/>
      <c r="K2" s="21"/>
    </row>
    <row r="3" spans="1:22" x14ac:dyDescent="0.25">
      <c r="G3" s="10"/>
      <c r="H3" s="15" t="s">
        <v>1</v>
      </c>
      <c r="I3" s="15" t="s">
        <v>2</v>
      </c>
      <c r="J3" s="16" t="s">
        <v>5</v>
      </c>
      <c r="K3" s="25" t="s">
        <v>0</v>
      </c>
    </row>
    <row r="4" spans="1:22" ht="15.75" customHeight="1" x14ac:dyDescent="0.25">
      <c r="G4" s="3" t="s">
        <v>6</v>
      </c>
      <c r="H4" s="7"/>
      <c r="I4" s="7"/>
      <c r="J4" s="5" t="e">
        <f>(I4/H4)-1</f>
        <v>#DIV/0!</v>
      </c>
      <c r="K4" s="26" t="e">
        <f>IF(J4&gt;0,"Increased","Decreased")</f>
        <v>#DIV/0!</v>
      </c>
    </row>
    <row r="5" spans="1:22" s="1" customFormat="1" ht="27" customHeight="1" x14ac:dyDescent="0.25">
      <c r="G5" s="4"/>
      <c r="H5" s="6" t="s">
        <v>2</v>
      </c>
      <c r="I5" s="6" t="s">
        <v>3</v>
      </c>
      <c r="J5" s="2"/>
      <c r="K5" s="27"/>
    </row>
    <row r="6" spans="1:22" s="1" customFormat="1" ht="17.25" customHeight="1" x14ac:dyDescent="0.25">
      <c r="G6" s="3" t="s">
        <v>7</v>
      </c>
      <c r="H6" s="13">
        <f>I4</f>
        <v>0</v>
      </c>
      <c r="I6" s="8"/>
      <c r="J6" s="5" t="e">
        <f>(I6/H6)-1</f>
        <v>#DIV/0!</v>
      </c>
      <c r="K6" s="26" t="e">
        <f>IF(J6&gt;=0,"Increased","Decreased")</f>
        <v>#DIV/0!</v>
      </c>
    </row>
    <row r="7" spans="1:22" s="1" customFormat="1" ht="30.75" customHeight="1" x14ac:dyDescent="0.25">
      <c r="G7" s="17"/>
      <c r="H7" s="15" t="s">
        <v>3</v>
      </c>
      <c r="I7" s="18" t="s">
        <v>4</v>
      </c>
      <c r="J7" s="16"/>
      <c r="K7" s="28"/>
    </row>
    <row r="8" spans="1:22" ht="26.25" x14ac:dyDescent="0.25">
      <c r="G8" s="3" t="s">
        <v>8</v>
      </c>
      <c r="H8" s="14">
        <f>I6</f>
        <v>0</v>
      </c>
      <c r="I8" s="19"/>
      <c r="J8" s="5" t="e">
        <f>(I8/H8)-1</f>
        <v>#DIV/0!</v>
      </c>
      <c r="K8" s="26" t="e">
        <f>IF(J8&gt;0,"Increased","Decreased")</f>
        <v>#DIV/0!</v>
      </c>
    </row>
    <row r="9" spans="1:22" x14ac:dyDescent="0.25">
      <c r="G9" s="17"/>
      <c r="H9" s="15" t="s">
        <v>1</v>
      </c>
      <c r="I9" s="18" t="s">
        <v>4</v>
      </c>
      <c r="J9" s="15"/>
      <c r="K9" s="28"/>
    </row>
    <row r="10" spans="1:22" ht="26.25" x14ac:dyDescent="0.25">
      <c r="G10" s="9" t="s">
        <v>23</v>
      </c>
      <c r="H10" s="13">
        <f>H4</f>
        <v>0</v>
      </c>
      <c r="I10" s="13">
        <f>I8</f>
        <v>0</v>
      </c>
      <c r="J10" s="12" t="e">
        <f>(I10/H10)-1</f>
        <v>#DIV/0!</v>
      </c>
      <c r="K10" s="26" t="e">
        <f>IF(J10&gt;=0,"Increased","Decreased")</f>
        <v>#DIV/0!</v>
      </c>
    </row>
    <row r="14" spans="1:22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"/>
      <c r="U14" s="1"/>
      <c r="V14" s="1"/>
    </row>
    <row r="16" spans="1:22" x14ac:dyDescent="0.25">
      <c r="A16" s="22" t="s">
        <v>34</v>
      </c>
      <c r="B16" s="23"/>
      <c r="C16" s="23"/>
      <c r="D16" s="23"/>
      <c r="E16" s="23"/>
    </row>
    <row r="17" spans="1:14" x14ac:dyDescent="0.25">
      <c r="A17" s="10"/>
      <c r="B17" s="15" t="s">
        <v>9</v>
      </c>
      <c r="C17" s="15" t="s">
        <v>10</v>
      </c>
      <c r="D17" s="16" t="s">
        <v>5</v>
      </c>
      <c r="E17" s="25" t="s">
        <v>0</v>
      </c>
    </row>
    <row r="18" spans="1:14" ht="26.25" x14ac:dyDescent="0.25">
      <c r="A18" s="3" t="s">
        <v>11</v>
      </c>
      <c r="B18" s="7"/>
      <c r="C18" s="7"/>
      <c r="D18" s="5" t="e">
        <f>(C18/B18)-1</f>
        <v>#DIV/0!</v>
      </c>
      <c r="E18" s="26" t="e">
        <f>IF(D18&gt;0,"Increased","Decreased")</f>
        <v>#DIV/0!</v>
      </c>
    </row>
    <row r="19" spans="1:14" x14ac:dyDescent="0.25">
      <c r="A19" s="17"/>
      <c r="B19" s="18" t="s">
        <v>10</v>
      </c>
      <c r="C19" s="18" t="s">
        <v>12</v>
      </c>
      <c r="D19" s="15"/>
      <c r="E19" s="28"/>
      <c r="F19" s="1"/>
      <c r="G19" s="1"/>
      <c r="H19" s="1"/>
      <c r="I19" s="1"/>
      <c r="J19" s="1"/>
      <c r="K19" s="1"/>
      <c r="L19" s="1"/>
      <c r="M19" s="1"/>
      <c r="N19" s="1"/>
    </row>
    <row r="20" spans="1:14" ht="26.25" x14ac:dyDescent="0.25">
      <c r="A20" s="3" t="s">
        <v>24</v>
      </c>
      <c r="B20" s="13">
        <f>C18</f>
        <v>0</v>
      </c>
      <c r="C20" s="8"/>
      <c r="D20" s="5" t="e">
        <f>(C20/B20)-1</f>
        <v>#DIV/0!</v>
      </c>
      <c r="E20" s="26" t="e">
        <f>IF(D20&gt;=0,"Increased","Decreased")</f>
        <v>#DIV/0!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7"/>
      <c r="B21" s="15" t="s">
        <v>12</v>
      </c>
      <c r="C21" s="18" t="s">
        <v>13</v>
      </c>
      <c r="D21" s="16"/>
      <c r="E21" s="28"/>
      <c r="F21" s="1"/>
      <c r="G21" s="1"/>
      <c r="H21" s="1"/>
      <c r="I21" s="1"/>
      <c r="J21" s="1"/>
      <c r="K21" s="1"/>
      <c r="L21" s="1"/>
      <c r="M21" s="1"/>
      <c r="N21" s="1"/>
    </row>
    <row r="22" spans="1:14" ht="26.25" x14ac:dyDescent="0.25">
      <c r="A22" s="3" t="s">
        <v>25</v>
      </c>
      <c r="B22" s="14">
        <f>C20</f>
        <v>0</v>
      </c>
      <c r="C22" s="7"/>
      <c r="D22" s="5" t="e">
        <f t="shared" ref="D22" si="0">(C22/B22)-1</f>
        <v>#DIV/0!</v>
      </c>
      <c r="E22" s="26" t="e">
        <f t="shared" ref="E22" si="1">IF(D22&gt;0,"Increased","Decreased")</f>
        <v>#DIV/0!</v>
      </c>
    </row>
    <row r="23" spans="1:14" x14ac:dyDescent="0.25">
      <c r="A23" s="10"/>
      <c r="B23" s="15" t="s">
        <v>13</v>
      </c>
      <c r="C23" s="15" t="s">
        <v>14</v>
      </c>
      <c r="D23" s="16"/>
      <c r="E23" s="28"/>
    </row>
    <row r="24" spans="1:14" ht="26.25" x14ac:dyDescent="0.25">
      <c r="A24" s="3" t="s">
        <v>26</v>
      </c>
      <c r="B24" s="24">
        <f>C22</f>
        <v>0</v>
      </c>
      <c r="C24" s="7"/>
      <c r="D24" s="5" t="e">
        <f>(C24/B24)-1</f>
        <v>#DIV/0!</v>
      </c>
      <c r="E24" s="26" t="e">
        <f>IF(D24&gt;0,"Increased","Decreased")</f>
        <v>#DIV/0!</v>
      </c>
    </row>
    <row r="25" spans="1:14" x14ac:dyDescent="0.25">
      <c r="A25" s="17"/>
      <c r="B25" s="18" t="s">
        <v>14</v>
      </c>
      <c r="C25" s="18" t="s">
        <v>15</v>
      </c>
      <c r="D25" s="15"/>
      <c r="E25" s="28"/>
    </row>
    <row r="26" spans="1:14" ht="26.25" x14ac:dyDescent="0.25">
      <c r="A26" s="3" t="s">
        <v>27</v>
      </c>
      <c r="B26" s="13">
        <f>C24</f>
        <v>0</v>
      </c>
      <c r="C26" s="8"/>
      <c r="D26" s="5" t="e">
        <f>(C26/B26)-1</f>
        <v>#DIV/0!</v>
      </c>
      <c r="E26" s="26" t="e">
        <f>IF(D26&gt;=0,"Increased","Decreased")</f>
        <v>#DIV/0!</v>
      </c>
    </row>
    <row r="27" spans="1:14" x14ac:dyDescent="0.25">
      <c r="A27" s="17"/>
      <c r="B27" s="15" t="s">
        <v>15</v>
      </c>
      <c r="C27" s="18" t="s">
        <v>16</v>
      </c>
      <c r="D27" s="16"/>
      <c r="E27" s="28"/>
    </row>
    <row r="28" spans="1:14" ht="26.25" x14ac:dyDescent="0.25">
      <c r="A28" s="3" t="s">
        <v>28</v>
      </c>
      <c r="B28" s="14">
        <f>C26</f>
        <v>0</v>
      </c>
      <c r="C28" s="7"/>
      <c r="D28" s="5" t="e">
        <f t="shared" ref="D28" si="2">(C28/B28)-1</f>
        <v>#DIV/0!</v>
      </c>
      <c r="E28" s="26" t="e">
        <f t="shared" ref="E28" si="3">IF(D28&gt;0,"Increased","Decreased")</f>
        <v>#DIV/0!</v>
      </c>
    </row>
    <row r="29" spans="1:14" x14ac:dyDescent="0.25">
      <c r="A29" s="10"/>
      <c r="B29" s="15" t="s">
        <v>16</v>
      </c>
      <c r="C29" s="15" t="s">
        <v>17</v>
      </c>
      <c r="D29" s="16"/>
      <c r="E29" s="28"/>
    </row>
    <row r="30" spans="1:14" ht="26.25" x14ac:dyDescent="0.25">
      <c r="A30" s="3" t="s">
        <v>29</v>
      </c>
      <c r="B30" s="24">
        <f>C28</f>
        <v>0</v>
      </c>
      <c r="C30" s="7"/>
      <c r="D30" s="5" t="e">
        <f>(C30/B30)-1</f>
        <v>#DIV/0!</v>
      </c>
      <c r="E30" s="26" t="e">
        <f>IF(D30&gt;0,"Increased","Decreased")</f>
        <v>#DIV/0!</v>
      </c>
    </row>
    <row r="31" spans="1:14" x14ac:dyDescent="0.25">
      <c r="A31" s="17"/>
      <c r="B31" s="18" t="s">
        <v>17</v>
      </c>
      <c r="C31" s="18" t="s">
        <v>18</v>
      </c>
      <c r="D31" s="15"/>
      <c r="E31" s="28"/>
    </row>
    <row r="32" spans="1:14" ht="26.25" x14ac:dyDescent="0.25">
      <c r="A32" s="3" t="s">
        <v>30</v>
      </c>
      <c r="B32" s="13">
        <f>C30</f>
        <v>0</v>
      </c>
      <c r="C32" s="8"/>
      <c r="D32" s="5" t="e">
        <f>(C32/B32)-1</f>
        <v>#DIV/0!</v>
      </c>
      <c r="E32" s="26" t="e">
        <f>IF(D32&gt;=0,"Increased","Decreased")</f>
        <v>#DIV/0!</v>
      </c>
    </row>
    <row r="33" spans="1:5" x14ac:dyDescent="0.25">
      <c r="A33" s="17"/>
      <c r="B33" s="15" t="s">
        <v>18</v>
      </c>
      <c r="C33" s="18" t="s">
        <v>19</v>
      </c>
      <c r="D33" s="16"/>
      <c r="E33" s="28"/>
    </row>
    <row r="34" spans="1:5" ht="26.25" x14ac:dyDescent="0.25">
      <c r="A34" s="3" t="s">
        <v>31</v>
      </c>
      <c r="B34" s="14">
        <f>C32</f>
        <v>0</v>
      </c>
      <c r="C34" s="7"/>
      <c r="D34" s="5" t="e">
        <f t="shared" ref="D34" si="4">(C34/B34)-1</f>
        <v>#DIV/0!</v>
      </c>
      <c r="E34" s="26" t="e">
        <f t="shared" ref="E34" si="5">IF(D34&gt;0,"Increased","Decreased")</f>
        <v>#DIV/0!</v>
      </c>
    </row>
    <row r="35" spans="1:5" x14ac:dyDescent="0.25">
      <c r="A35" s="10"/>
      <c r="B35" s="15" t="s">
        <v>19</v>
      </c>
      <c r="C35" s="15" t="s">
        <v>20</v>
      </c>
      <c r="D35" s="16"/>
      <c r="E35" s="28"/>
    </row>
    <row r="36" spans="1:5" ht="26.25" x14ac:dyDescent="0.25">
      <c r="A36" s="3" t="s">
        <v>32</v>
      </c>
      <c r="B36" s="24">
        <f>C34</f>
        <v>0</v>
      </c>
      <c r="C36" s="7"/>
      <c r="D36" s="5" t="e">
        <f>(C36/B36)-1</f>
        <v>#DIV/0!</v>
      </c>
      <c r="E36" s="26" t="e">
        <f>IF(D36&gt;0,"Increased","Decreased")</f>
        <v>#DIV/0!</v>
      </c>
    </row>
    <row r="37" spans="1:5" x14ac:dyDescent="0.25">
      <c r="A37" s="17"/>
      <c r="B37" s="18" t="s">
        <v>20</v>
      </c>
      <c r="C37" s="18" t="s">
        <v>21</v>
      </c>
      <c r="D37" s="15"/>
      <c r="E37" s="28"/>
    </row>
    <row r="38" spans="1:5" ht="26.25" x14ac:dyDescent="0.25">
      <c r="A38" s="3" t="s">
        <v>33</v>
      </c>
      <c r="B38" s="13">
        <f>C36</f>
        <v>0</v>
      </c>
      <c r="C38" s="8"/>
      <c r="D38" s="5" t="e">
        <f>(C38/B38)-1</f>
        <v>#DIV/0!</v>
      </c>
      <c r="E38" s="26" t="e">
        <f>IF(D38&gt;=0,"Increased","Decreased")</f>
        <v>#DIV/0!</v>
      </c>
    </row>
    <row r="39" spans="1:5" x14ac:dyDescent="0.25">
      <c r="A39" s="17"/>
      <c r="B39" s="15" t="s">
        <v>9</v>
      </c>
      <c r="C39" s="18" t="s">
        <v>21</v>
      </c>
      <c r="D39" s="15"/>
      <c r="E39" s="28"/>
    </row>
    <row r="40" spans="1:5" ht="39" x14ac:dyDescent="0.25">
      <c r="A40" s="9" t="s">
        <v>22</v>
      </c>
      <c r="B40" s="13">
        <f>B18</f>
        <v>0</v>
      </c>
      <c r="C40" s="13">
        <f>C38</f>
        <v>0</v>
      </c>
      <c r="D40" s="12" t="e">
        <f t="shared" ref="D40" si="6">(C40/B40)-1</f>
        <v>#DIV/0!</v>
      </c>
      <c r="E40" s="26" t="e">
        <f t="shared" ref="E40" si="7">IF(D40&gt;=0,"Increased","Decreased")</f>
        <v>#DIV/0!</v>
      </c>
    </row>
  </sheetData>
  <protectedRanges>
    <protectedRange sqref="I6 H4:I4 I8 B18:C18 C20 C22 C24 C26 C28 C30 C32 C34 C36 C38" name="Range1_4"/>
  </protectedRange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0"/>
  <sheetViews>
    <sheetView tabSelected="1" workbookViewId="0">
      <selection activeCell="W21" sqref="W21"/>
    </sheetView>
  </sheetViews>
  <sheetFormatPr defaultRowHeight="15" x14ac:dyDescent="0.25"/>
  <cols>
    <col min="1" max="1" width="10.85546875" customWidth="1"/>
    <col min="2" max="2" width="10" customWidth="1"/>
    <col min="3" max="3" width="10.42578125" customWidth="1"/>
    <col min="4" max="4" width="8.85546875" customWidth="1"/>
    <col min="5" max="5" width="12" customWidth="1"/>
    <col min="6" max="6" width="4.42578125" customWidth="1"/>
    <col min="7" max="7" width="12.28515625" customWidth="1"/>
    <col min="8" max="8" width="10" customWidth="1"/>
    <col min="9" max="10" width="9.28515625" customWidth="1"/>
    <col min="11" max="11" width="11.85546875" customWidth="1"/>
  </cols>
  <sheetData>
    <row r="2" spans="1:22" x14ac:dyDescent="0.25">
      <c r="G2" s="20" t="s">
        <v>34</v>
      </c>
      <c r="H2" s="21"/>
      <c r="I2" s="21"/>
      <c r="J2" s="21"/>
      <c r="K2" s="21"/>
    </row>
    <row r="3" spans="1:22" x14ac:dyDescent="0.25">
      <c r="G3" s="10"/>
      <c r="H3" s="15" t="s">
        <v>1</v>
      </c>
      <c r="I3" s="15" t="s">
        <v>2</v>
      </c>
      <c r="J3" s="16" t="s">
        <v>5</v>
      </c>
      <c r="K3" s="25" t="s">
        <v>0</v>
      </c>
    </row>
    <row r="4" spans="1:22" ht="15.75" customHeight="1" x14ac:dyDescent="0.25">
      <c r="G4" s="3" t="s">
        <v>6</v>
      </c>
      <c r="H4" s="7">
        <v>30</v>
      </c>
      <c r="I4" s="7">
        <v>20</v>
      </c>
      <c r="J4" s="5">
        <f>(I4/H4)-1</f>
        <v>-0.33333333333333337</v>
      </c>
      <c r="K4" s="26" t="str">
        <f>IF(J4&gt;0,"Increased","Decreased")</f>
        <v>Decreased</v>
      </c>
    </row>
    <row r="5" spans="1:22" s="1" customFormat="1" ht="27" customHeight="1" x14ac:dyDescent="0.25">
      <c r="G5" s="4"/>
      <c r="H5" s="6" t="s">
        <v>2</v>
      </c>
      <c r="I5" s="6" t="s">
        <v>3</v>
      </c>
      <c r="J5" s="2"/>
      <c r="K5" s="27"/>
    </row>
    <row r="6" spans="1:22" s="1" customFormat="1" ht="17.25" customHeight="1" x14ac:dyDescent="0.25">
      <c r="G6" s="3" t="s">
        <v>7</v>
      </c>
      <c r="H6" s="13">
        <f>I4</f>
        <v>20</v>
      </c>
      <c r="I6" s="8">
        <v>18</v>
      </c>
      <c r="J6" s="5">
        <f>(I6/H6)-1</f>
        <v>-9.9999999999999978E-2</v>
      </c>
      <c r="K6" s="26" t="str">
        <f>IF(J6&gt;=0,"Increased","Decreased")</f>
        <v>Decreased</v>
      </c>
    </row>
    <row r="7" spans="1:22" s="1" customFormat="1" ht="30.75" customHeight="1" x14ac:dyDescent="0.25">
      <c r="G7" s="17"/>
      <c r="H7" s="15" t="s">
        <v>3</v>
      </c>
      <c r="I7" s="18" t="s">
        <v>4</v>
      </c>
      <c r="J7" s="16"/>
      <c r="K7" s="28"/>
    </row>
    <row r="8" spans="1:22" ht="26.25" x14ac:dyDescent="0.25">
      <c r="G8" s="3" t="s">
        <v>8</v>
      </c>
      <c r="H8" s="14">
        <f>I6</f>
        <v>18</v>
      </c>
      <c r="I8" s="19">
        <v>16.5</v>
      </c>
      <c r="J8" s="5">
        <f>(I8/H8)-1</f>
        <v>-8.333333333333337E-2</v>
      </c>
      <c r="K8" s="26" t="str">
        <f>IF(J8&gt;0,"Increased","Decreased")</f>
        <v>Decreased</v>
      </c>
    </row>
    <row r="9" spans="1:22" x14ac:dyDescent="0.25">
      <c r="G9" s="17"/>
      <c r="H9" s="15" t="s">
        <v>1</v>
      </c>
      <c r="I9" s="18" t="s">
        <v>4</v>
      </c>
      <c r="J9" s="15"/>
      <c r="K9" s="28"/>
    </row>
    <row r="10" spans="1:22" ht="26.25" x14ac:dyDescent="0.25">
      <c r="G10" s="9" t="s">
        <v>23</v>
      </c>
      <c r="H10" s="13">
        <f>H4</f>
        <v>30</v>
      </c>
      <c r="I10" s="13">
        <f>I8</f>
        <v>16.5</v>
      </c>
      <c r="J10" s="12">
        <f>(I10/H10)-1</f>
        <v>-0.44999999999999996</v>
      </c>
      <c r="K10" s="26" t="str">
        <f>IF(J10&gt;=0,"Increased","Decreased")</f>
        <v>Decreased</v>
      </c>
    </row>
    <row r="14" spans="1:22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"/>
      <c r="U14" s="1"/>
      <c r="V14" s="1"/>
    </row>
    <row r="16" spans="1:22" x14ac:dyDescent="0.25">
      <c r="A16" s="22" t="s">
        <v>34</v>
      </c>
      <c r="B16" s="23"/>
      <c r="C16" s="23"/>
      <c r="D16" s="23"/>
      <c r="E16" s="23"/>
    </row>
    <row r="17" spans="1:14" x14ac:dyDescent="0.25">
      <c r="A17" s="10"/>
      <c r="B17" s="15" t="s">
        <v>9</v>
      </c>
      <c r="C17" s="15" t="s">
        <v>10</v>
      </c>
      <c r="D17" s="16" t="s">
        <v>5</v>
      </c>
      <c r="E17" s="25" t="s">
        <v>0</v>
      </c>
    </row>
    <row r="18" spans="1:14" ht="26.25" x14ac:dyDescent="0.25">
      <c r="A18" s="3" t="s">
        <v>11</v>
      </c>
      <c r="B18" s="7">
        <v>17</v>
      </c>
      <c r="C18" s="7">
        <v>16</v>
      </c>
      <c r="D18" s="5">
        <f>(C18/B18)-1</f>
        <v>-5.8823529411764719E-2</v>
      </c>
      <c r="E18" s="26" t="str">
        <f>IF(D18&gt;0,"Increased","Decreased")</f>
        <v>Decreased</v>
      </c>
    </row>
    <row r="19" spans="1:14" x14ac:dyDescent="0.25">
      <c r="A19" s="17"/>
      <c r="B19" s="18" t="s">
        <v>10</v>
      </c>
      <c r="C19" s="18" t="s">
        <v>12</v>
      </c>
      <c r="D19" s="15"/>
      <c r="E19" s="28"/>
      <c r="F19" s="1"/>
      <c r="G19" s="1"/>
      <c r="H19" s="1"/>
      <c r="I19" s="1"/>
      <c r="J19" s="1"/>
      <c r="K19" s="1"/>
      <c r="L19" s="1"/>
      <c r="M19" s="1"/>
      <c r="N19" s="1"/>
    </row>
    <row r="20" spans="1:14" ht="26.25" x14ac:dyDescent="0.25">
      <c r="A20" s="3" t="s">
        <v>24</v>
      </c>
      <c r="B20" s="13">
        <f>C18</f>
        <v>16</v>
      </c>
      <c r="C20" s="8">
        <v>15</v>
      </c>
      <c r="D20" s="5">
        <f>(C20/B20)-1</f>
        <v>-6.25E-2</v>
      </c>
      <c r="E20" s="26" t="str">
        <f>IF(D20&gt;=0,"Increased","Decreased")</f>
        <v>Decreased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7"/>
      <c r="B21" s="15" t="s">
        <v>12</v>
      </c>
      <c r="C21" s="18" t="s">
        <v>13</v>
      </c>
      <c r="D21" s="16"/>
      <c r="E21" s="28"/>
      <c r="F21" s="1"/>
      <c r="G21" s="1"/>
      <c r="H21" s="1"/>
      <c r="I21" s="1"/>
      <c r="J21" s="1"/>
      <c r="K21" s="1"/>
      <c r="L21" s="1"/>
      <c r="M21" s="1"/>
      <c r="N21" s="1"/>
    </row>
    <row r="22" spans="1:14" ht="26.25" x14ac:dyDescent="0.25">
      <c r="A22" s="3" t="s">
        <v>25</v>
      </c>
      <c r="B22" s="14">
        <f>C20</f>
        <v>15</v>
      </c>
      <c r="C22" s="7">
        <v>15</v>
      </c>
      <c r="D22" s="5">
        <f t="shared" ref="D22" si="0">(C22/B22)-1</f>
        <v>0</v>
      </c>
      <c r="E22" s="26" t="str">
        <f t="shared" ref="E22" si="1">IF(D22&gt;0,"Increased","Decreased")</f>
        <v>Decreased</v>
      </c>
    </row>
    <row r="23" spans="1:14" x14ac:dyDescent="0.25">
      <c r="A23" s="10"/>
      <c r="B23" s="15" t="s">
        <v>13</v>
      </c>
      <c r="C23" s="15" t="s">
        <v>14</v>
      </c>
      <c r="D23" s="16"/>
      <c r="E23" s="28"/>
    </row>
    <row r="24" spans="1:14" ht="26.25" x14ac:dyDescent="0.25">
      <c r="A24" s="3" t="s">
        <v>26</v>
      </c>
      <c r="B24" s="24">
        <f>C22</f>
        <v>15</v>
      </c>
      <c r="C24" s="7">
        <v>14</v>
      </c>
      <c r="D24" s="5">
        <f>(C24/B24)-1</f>
        <v>-6.6666666666666652E-2</v>
      </c>
      <c r="E24" s="26" t="str">
        <f>IF(D24&gt;0,"Increased","Decreased")</f>
        <v>Decreased</v>
      </c>
    </row>
    <row r="25" spans="1:14" x14ac:dyDescent="0.25">
      <c r="A25" s="17"/>
      <c r="B25" s="18" t="s">
        <v>14</v>
      </c>
      <c r="C25" s="18" t="s">
        <v>15</v>
      </c>
      <c r="D25" s="15"/>
      <c r="E25" s="28"/>
    </row>
    <row r="26" spans="1:14" ht="26.25" x14ac:dyDescent="0.25">
      <c r="A26" s="3" t="s">
        <v>27</v>
      </c>
      <c r="B26" s="13">
        <f>C24</f>
        <v>14</v>
      </c>
      <c r="C26" s="8">
        <v>13</v>
      </c>
      <c r="D26" s="5">
        <f>(C26/B26)-1</f>
        <v>-7.1428571428571397E-2</v>
      </c>
      <c r="E26" s="26" t="str">
        <f>IF(D26&gt;=0,"Increased","Decreased")</f>
        <v>Decreased</v>
      </c>
    </row>
    <row r="27" spans="1:14" x14ac:dyDescent="0.25">
      <c r="A27" s="17"/>
      <c r="B27" s="15" t="s">
        <v>15</v>
      </c>
      <c r="C27" s="18" t="s">
        <v>16</v>
      </c>
      <c r="D27" s="16"/>
      <c r="E27" s="28"/>
    </row>
    <row r="28" spans="1:14" ht="26.25" x14ac:dyDescent="0.25">
      <c r="A28" s="3" t="s">
        <v>28</v>
      </c>
      <c r="B28" s="14">
        <f>C26</f>
        <v>13</v>
      </c>
      <c r="C28" s="7">
        <v>12</v>
      </c>
      <c r="D28" s="5">
        <f t="shared" ref="D28" si="2">(C28/B28)-1</f>
        <v>-7.6923076923076872E-2</v>
      </c>
      <c r="E28" s="26" t="str">
        <f t="shared" ref="E28" si="3">IF(D28&gt;0,"Increased","Decreased")</f>
        <v>Decreased</v>
      </c>
    </row>
    <row r="29" spans="1:14" x14ac:dyDescent="0.25">
      <c r="A29" s="10"/>
      <c r="B29" s="15" t="s">
        <v>16</v>
      </c>
      <c r="C29" s="15" t="s">
        <v>17</v>
      </c>
      <c r="D29" s="16"/>
      <c r="E29" s="28"/>
    </row>
    <row r="30" spans="1:14" ht="26.25" x14ac:dyDescent="0.25">
      <c r="A30" s="3" t="s">
        <v>29</v>
      </c>
      <c r="B30" s="24">
        <f>C28</f>
        <v>12</v>
      </c>
      <c r="C30" s="7">
        <v>12</v>
      </c>
      <c r="D30" s="5">
        <f>(C30/B30)-1</f>
        <v>0</v>
      </c>
      <c r="E30" s="26" t="str">
        <f>IF(D30&gt;0,"Increased","Decreased")</f>
        <v>Decreased</v>
      </c>
    </row>
    <row r="31" spans="1:14" x14ac:dyDescent="0.25">
      <c r="A31" s="17"/>
      <c r="B31" s="18" t="s">
        <v>17</v>
      </c>
      <c r="C31" s="18" t="s">
        <v>18</v>
      </c>
      <c r="D31" s="15"/>
      <c r="E31" s="28"/>
    </row>
    <row r="32" spans="1:14" ht="26.25" x14ac:dyDescent="0.25">
      <c r="A32" s="3" t="s">
        <v>30</v>
      </c>
      <c r="B32" s="13">
        <f>C30</f>
        <v>12</v>
      </c>
      <c r="C32" s="8">
        <v>11</v>
      </c>
      <c r="D32" s="5">
        <f>(C32/B32)-1</f>
        <v>-8.333333333333337E-2</v>
      </c>
      <c r="E32" s="26" t="str">
        <f>IF(D32&gt;=0,"Increased","Decreased")</f>
        <v>Decreased</v>
      </c>
    </row>
    <row r="33" spans="1:5" x14ac:dyDescent="0.25">
      <c r="A33" s="17"/>
      <c r="B33" s="15" t="s">
        <v>18</v>
      </c>
      <c r="C33" s="18" t="s">
        <v>19</v>
      </c>
      <c r="D33" s="16"/>
      <c r="E33" s="28"/>
    </row>
    <row r="34" spans="1:5" ht="26.25" x14ac:dyDescent="0.25">
      <c r="A34" s="3" t="s">
        <v>31</v>
      </c>
      <c r="B34" s="14">
        <f>C32</f>
        <v>11</v>
      </c>
      <c r="C34" s="7">
        <v>13</v>
      </c>
      <c r="D34" s="5">
        <f t="shared" ref="D34" si="4">(C34/B34)-1</f>
        <v>0.18181818181818188</v>
      </c>
      <c r="E34" s="26" t="str">
        <f t="shared" ref="E34" si="5">IF(D34&gt;0,"Increased","Decreased")</f>
        <v>Increased</v>
      </c>
    </row>
    <row r="35" spans="1:5" x14ac:dyDescent="0.25">
      <c r="A35" s="10"/>
      <c r="B35" s="15" t="s">
        <v>19</v>
      </c>
      <c r="C35" s="15" t="s">
        <v>20</v>
      </c>
      <c r="D35" s="16"/>
      <c r="E35" s="28"/>
    </row>
    <row r="36" spans="1:5" ht="26.25" x14ac:dyDescent="0.25">
      <c r="A36" s="3" t="s">
        <v>32</v>
      </c>
      <c r="B36" s="24">
        <f>C34</f>
        <v>13</v>
      </c>
      <c r="C36" s="7">
        <v>13</v>
      </c>
      <c r="D36" s="5">
        <f>(C36/B36)-1</f>
        <v>0</v>
      </c>
      <c r="E36" s="26" t="str">
        <f>IF(D36&gt;0,"Increased","Decreased")</f>
        <v>Decreased</v>
      </c>
    </row>
    <row r="37" spans="1:5" x14ac:dyDescent="0.25">
      <c r="A37" s="17"/>
      <c r="B37" s="18" t="s">
        <v>20</v>
      </c>
      <c r="C37" s="18" t="s">
        <v>21</v>
      </c>
      <c r="D37" s="15"/>
      <c r="E37" s="28"/>
    </row>
    <row r="38" spans="1:5" ht="26.25" x14ac:dyDescent="0.25">
      <c r="A38" s="3" t="s">
        <v>33</v>
      </c>
      <c r="B38" s="13">
        <f>C36</f>
        <v>13</v>
      </c>
      <c r="C38" s="8">
        <v>11</v>
      </c>
      <c r="D38" s="5">
        <f>(C38/B38)-1</f>
        <v>-0.15384615384615385</v>
      </c>
      <c r="E38" s="26" t="str">
        <f>IF(D38&gt;=0,"Increased","Decreased")</f>
        <v>Decreased</v>
      </c>
    </row>
    <row r="39" spans="1:5" x14ac:dyDescent="0.25">
      <c r="A39" s="17"/>
      <c r="B39" s="15" t="s">
        <v>9</v>
      </c>
      <c r="C39" s="18" t="s">
        <v>21</v>
      </c>
      <c r="D39" s="15"/>
      <c r="E39" s="28"/>
    </row>
    <row r="40" spans="1:5" ht="39" x14ac:dyDescent="0.25">
      <c r="A40" s="9" t="s">
        <v>22</v>
      </c>
      <c r="B40" s="13">
        <f>B18</f>
        <v>17</v>
      </c>
      <c r="C40" s="13">
        <f>C38</f>
        <v>11</v>
      </c>
      <c r="D40" s="12">
        <f t="shared" ref="D40" si="6">(C40/B40)-1</f>
        <v>-0.3529411764705882</v>
      </c>
      <c r="E40" s="26" t="str">
        <f t="shared" ref="E40" si="7">IF(D40&gt;=0,"Increased","Decreased")</f>
        <v>Decreased</v>
      </c>
    </row>
  </sheetData>
  <protectedRanges>
    <protectedRange sqref="I6 H4:I4 I8 B18:C18 C20 C22 C24 C26 C28 C30 C32 C34 C36 C38" name="Range1"/>
  </protectedRange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CUSTOM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Lisson</dc:creator>
  <cp:lastModifiedBy>Kristin Lisson</cp:lastModifiedBy>
  <cp:lastPrinted>2017-02-28T20:32:23Z</cp:lastPrinted>
  <dcterms:created xsi:type="dcterms:W3CDTF">2014-09-22T15:49:56Z</dcterms:created>
  <dcterms:modified xsi:type="dcterms:W3CDTF">2017-02-28T20:36:19Z</dcterms:modified>
</cp:coreProperties>
</file>