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ristin.lisson\Dropbox\KDocs-Light\GPSI\Account Mgmt\SAM\Paula\"/>
    </mc:Choice>
  </mc:AlternateContent>
  <bookViews>
    <workbookView xWindow="0" yWindow="0" windowWidth="19200" windowHeight="10395"/>
  </bookViews>
  <sheets>
    <sheet name="Implementation Plan" sheetId="1" r:id="rId1"/>
    <sheet name="Project Summary Report" sheetId="2" r:id="rId2"/>
  </sheets>
  <definedNames>
    <definedName name="_xlnm._FilterDatabase" localSheetId="0" hidden="1">'Implementation Plan'!$B$20:$B$56</definedName>
    <definedName name="_xlnm.Print_Titles" localSheetId="0">'Implementation Plan'!$1:$3</definedName>
  </definedNames>
  <calcPr calcId="152511"/>
</workbook>
</file>

<file path=xl/calcChain.xml><?xml version="1.0" encoding="utf-8"?>
<calcChain xmlns="http://schemas.openxmlformats.org/spreadsheetml/2006/main">
  <c r="G13" i="2" l="1"/>
  <c r="F13" i="2"/>
  <c r="E13" i="2"/>
  <c r="D13" i="2"/>
  <c r="B13" i="2"/>
  <c r="A13" i="2"/>
  <c r="G7" i="2"/>
  <c r="F7" i="2"/>
  <c r="E7" i="2"/>
  <c r="D7" i="2"/>
  <c r="B7" i="2"/>
  <c r="C13" i="2" l="1"/>
  <c r="G15" i="2"/>
  <c r="B15" i="2" s="1"/>
  <c r="F15" i="2"/>
  <c r="E15" i="2"/>
  <c r="D15" i="2"/>
  <c r="C15" i="2" l="1"/>
  <c r="A15" i="2"/>
  <c r="A14" i="2"/>
  <c r="A12" i="2"/>
  <c r="A11" i="2"/>
  <c r="A10" i="2"/>
  <c r="A9" i="2"/>
  <c r="A8" i="2"/>
  <c r="A7" i="2"/>
  <c r="D12" i="2" l="1"/>
  <c r="E12" i="2"/>
  <c r="G14" i="2"/>
  <c r="B14" i="2" s="1"/>
  <c r="F14" i="2"/>
  <c r="E14" i="2"/>
  <c r="D14" i="2"/>
  <c r="D11" i="2"/>
  <c r="G10" i="2"/>
  <c r="B10" i="2" s="1"/>
  <c r="F10" i="2"/>
  <c r="E10" i="2"/>
  <c r="D10" i="2"/>
  <c r="G9" i="2"/>
  <c r="B9" i="2" s="1"/>
  <c r="F9" i="2"/>
  <c r="E9" i="2"/>
  <c r="D9" i="2"/>
  <c r="D8" i="2"/>
  <c r="D16" i="2" l="1"/>
  <c r="E2" i="2"/>
  <c r="G4" i="2"/>
  <c r="G3" i="2"/>
  <c r="G12" i="2"/>
  <c r="F12" i="2"/>
  <c r="G11" i="2"/>
  <c r="B11" i="2" s="1"/>
  <c r="E11" i="2"/>
  <c r="F11" i="2"/>
  <c r="G8" i="2"/>
  <c r="B8" i="2" s="1"/>
  <c r="E8" i="2"/>
  <c r="F8" i="2"/>
  <c r="F16" i="2" l="1"/>
  <c r="G16" i="2"/>
  <c r="E16" i="2"/>
  <c r="B12" i="2"/>
  <c r="C9" i="2"/>
  <c r="C14" i="2"/>
  <c r="C11" i="2"/>
  <c r="C10" i="2"/>
  <c r="C8" i="2"/>
  <c r="C12" i="2" l="1"/>
  <c r="B16" i="2"/>
  <c r="C16" i="2" s="1"/>
  <c r="C7" i="2"/>
</calcChain>
</file>

<file path=xl/sharedStrings.xml><?xml version="1.0" encoding="utf-8"?>
<sst xmlns="http://schemas.openxmlformats.org/spreadsheetml/2006/main" count="484" uniqueCount="267">
  <si>
    <t>Date Scheduled</t>
  </si>
  <si>
    <t>Date Completed</t>
  </si>
  <si>
    <t>Resources</t>
  </si>
  <si>
    <t>Customer Name:</t>
  </si>
  <si>
    <t>Sales, Customer</t>
  </si>
  <si>
    <t>Install Coordinator</t>
  </si>
  <si>
    <t>Installer, Support</t>
  </si>
  <si>
    <t>Customer</t>
  </si>
  <si>
    <t>Preparation for GPSI Install</t>
  </si>
  <si>
    <t>Installation Begins</t>
  </si>
  <si>
    <t>Installer</t>
  </si>
  <si>
    <t>Installation Verification</t>
  </si>
  <si>
    <t>Install Coordinator audits installation and identifies any remaining items to be accomplished (e.g., total installed vs. vehicle list, units not installed, vehicles unavailable) and communicates to Customer.</t>
  </si>
  <si>
    <t>Install Coordinator begins coordinating any follow up installation work required.</t>
  </si>
  <si>
    <t>Installation Complete</t>
  </si>
  <si>
    <t>Kick-Off Meeting</t>
  </si>
  <si>
    <t>Note: Hierarchy Vehicle Groups is an advanced way to organize vehicles and requires set up assistance. It is to be used for the organization of vehicles for fleets over 100 that have sophisticated needs. This includes using API's to move vehicles, custom report groups, scheduled report/alerts distribution lists, and escalating alerts. Note: The majority mid-market and small business Customers will be satisfied using Vehicle Groups. Customers utilizing Hierarchy may also occasionally use Vehicle groups, because they are quick to set up, for specific needs like wanting to see unrelated vehicles grouped together.</t>
  </si>
  <si>
    <t>Tools</t>
  </si>
  <si>
    <t>Not Started</t>
  </si>
  <si>
    <t>In Progress</t>
  </si>
  <si>
    <t>Complete</t>
  </si>
  <si>
    <t>N/A</t>
  </si>
  <si>
    <t>GPS Insight Implementation Project Summary Report</t>
  </si>
  <si>
    <t>Area</t>
  </si>
  <si>
    <t>Total:</t>
  </si>
  <si>
    <t>Start Date:</t>
  </si>
  <si>
    <t>End Date:</t>
  </si>
  <si>
    <t>Tasks to Complete</t>
  </si>
  <si>
    <t>% Complete</t>
  </si>
  <si>
    <t>Status</t>
  </si>
  <si>
    <t>Preferred installation vendor installs, verifies and registers devices. If needed, GPSI Tech Support will also be available to verify and register devices.</t>
  </si>
  <si>
    <t xml:space="preserve">If the vehicle cannot be made available, the vehicle will be flagged for follow-up and after completion of the initial roll-out all follow-up vehicles will be combined and placed into a new spreadsheet which is then sent to the key customer personal involved (Customer Deployment Project Manager) for updated install location and site contact information. </t>
  </si>
  <si>
    <t>Contract Execution Date:</t>
  </si>
  <si>
    <t>Implementation Deadline Date:</t>
  </si>
  <si>
    <t>GPSI Installer creates installation route with installation dates and times; first install date will be 1.5-2 weeks from this day if possible</t>
  </si>
  <si>
    <t>Customer signs off on Self-Install Terms and Conditions.</t>
  </si>
  <si>
    <t>GPSI Sales creates Estimate for device orders. This is sent to customer for approval.</t>
  </si>
  <si>
    <t>GPSI Installer emails updated spreadsheet with install site scheduled dates and times to Customer and Installs.</t>
  </si>
  <si>
    <t>This section applies to Self-Install Only:</t>
  </si>
  <si>
    <t>a. Account Set Up Overview</t>
  </si>
  <si>
    <t>b. Installation Overview</t>
  </si>
  <si>
    <t>c. Integration Overview</t>
  </si>
  <si>
    <t>2. Project Initiation</t>
  </si>
  <si>
    <t>Sales</t>
  </si>
  <si>
    <t>Due Date</t>
  </si>
  <si>
    <t>3. Pre-Order (Applies to Paid Install Only)</t>
  </si>
  <si>
    <t>4. Order</t>
  </si>
  <si>
    <t>Fulfillment</t>
  </si>
  <si>
    <t>Installer, Customer</t>
  </si>
  <si>
    <t xml:space="preserve">Contract Execution should be complete. </t>
  </si>
  <si>
    <t xml:space="preserve">Total Device Count:                </t>
  </si>
  <si>
    <t xml:space="preserve">GPSI Fulfillment begins shipping orders via standard FedEx 2 Day Air. </t>
  </si>
  <si>
    <t>Determine who should attend account reviews with Customer. Recommend all upper management, department heads attend.</t>
  </si>
  <si>
    <t xml:space="preserve">Customer to define contacts in each department for account set up and the Fleet manager in each Department. Customer is responsible for pulling in and coordinating with department contacts for training/account set up as needed. </t>
  </si>
  <si>
    <t xml:space="preserve">We ship everything FedEx 2 day by default. Verify that is acceptable to customer. </t>
  </si>
  <si>
    <t xml:space="preserve"> GPSI Installs assess Vehicle List and provides device recommendations.</t>
  </si>
  <si>
    <t xml:space="preserve">Customer emails spreadsheet to all site contacts to make them aware of their upcoming appointments. Any install changes must be handled internally by Customer and authorized by GPSI Installer; to include moving of hardware from one location to another. </t>
  </si>
  <si>
    <t>Installer registers the installed vehicles in the GPS Insight Portal. (Vehicles may take up to 24 hours to be viewed in GPS Insight system.)</t>
  </si>
  <si>
    <t>Determine travel schedule for visits to Customer site.</t>
  </si>
  <si>
    <t xml:space="preserve">Provide Customer with Device Health Analysis at least twice a year. </t>
  </si>
  <si>
    <t xml:space="preserve">Show Customer how to perform their own Device Health Analysis using the Performance Report. </t>
  </si>
  <si>
    <t>Account Manager to provide implementation plan to customer if needed. Determine if any other documents are required.</t>
  </si>
  <si>
    <t>Account Manager</t>
  </si>
  <si>
    <t>Kick-off call with the Customer and Account Manager. Customer identifies key contacts and provides contact information: Fleet Project Manager, Installation Manager, Department contacts, Fleet manager(s), Training Coordinator, etc.</t>
  </si>
  <si>
    <t>Customer, Sales, Account Manager</t>
  </si>
  <si>
    <t>Account Manager, Customer</t>
  </si>
  <si>
    <t>Account Manager to discuss and review implementation schedule with Fleet Project Manager. Gain understanding on any time constraints.</t>
  </si>
  <si>
    <t>Customer to determine order of department implementation and notify Account Manager.</t>
  </si>
  <si>
    <t>Account Manager, Customer, Install Coordinator</t>
  </si>
  <si>
    <t>If self-install is chosen, Account Manager sends install guides/video links to Customer. Account Manager verifies Customer has viewed video/materials and is comfortable performing the installation. If not, Account Manager schedules call with Customer, and Installation team adds any clarity that is needed.</t>
  </si>
  <si>
    <t>Account Manager sends Vehicle List template to Customer.</t>
  </si>
  <si>
    <t>Customer provides Vehicle List to Account Manager include (per vehicle) the following: Vehicle Label, VIN #, Year, Make, Model, Department, Add ons: (PTO, Driver ID), Install Location address/contact info, Full Ship to Address/contact info.</t>
  </si>
  <si>
    <t>Account Manager, Install Coordinator</t>
  </si>
  <si>
    <t>If applicable, GPSI Installs provides recommendations on unit type/installation method to Account Manager for Customer.</t>
  </si>
  <si>
    <t>Account Manager sends "Welcome Email" to Customer via Clearslide templates which includes links to resources and training.</t>
  </si>
  <si>
    <t>Install Coordinator communicates to Customer and Account Manager that installation is complete</t>
  </si>
  <si>
    <t xml:space="preserve">Determine communication path for any device issues or system questions/requests. Recommend all device questions are sent to support via email with Account Manager cc'd, and all System related questions are sent/called into Account Manager. Determine if Customer would like to be cc'd on all Support cases. </t>
  </si>
  <si>
    <t>Customer approves Estimate.</t>
  </si>
  <si>
    <t>a. Customer Meetings</t>
  </si>
  <si>
    <t>Account Manager/Sales to send customer Vehicle List and provide overview of required information.</t>
  </si>
  <si>
    <t>Installation Meeting for Account Manager, GPSI Installation Coordinator and Customer Fleet Project Manager to set installation expectations, discuss vehicle availability, special wiring/mounting instructions, PPEs, site restrictions/access, and identify installation deployment type (assembly line, staged vehicles, etc.), vehicle keys.</t>
  </si>
  <si>
    <t xml:space="preserve">Discuss post installation Device Maintenance program requirements and provide recommendations regarding GPSI tools, processes, and invoicing. </t>
  </si>
  <si>
    <t xml:space="preserve">Customer Accounting begins process to create the two POs; by Department one for Installation and Hardware and another for Service. </t>
  </si>
  <si>
    <t>Installs updates the spreadsheet with the two POs for every vehicle and emails the updated spreadsheet to GPSI Sales for Sales Order creation purposes. *Units will not ship without both POs*</t>
  </si>
  <si>
    <t xml:space="preserve">Device Maintenance </t>
  </si>
  <si>
    <t>a. Project Updates</t>
  </si>
  <si>
    <t>GPS Insight Account Manager will provide customer with biweekly updates during the implementation regarding the implementation progress. This update will include installation, account set up, integration, and training status.</t>
  </si>
  <si>
    <t>c. Device Health</t>
  </si>
  <si>
    <t>5. Installation</t>
  </si>
  <si>
    <t>6. Account Set Up</t>
  </si>
  <si>
    <t xml:space="preserve">Show New Feature section in Help Center and include in user training meeting. Set a schedule for communicating New Features to Customer. </t>
  </si>
  <si>
    <t>9. Account Management</t>
  </si>
  <si>
    <t>Sales, Account Manager</t>
  </si>
  <si>
    <t>Support</t>
  </si>
  <si>
    <t>Kick-off email sent to Customer with links to Implementation plan, HOS Help, vehicle list and training.</t>
  </si>
  <si>
    <t>https://kb.gpsinsight.com/eld-support-tools/</t>
  </si>
  <si>
    <t>Sales and Account Manager to review ELD Support Tools in KB to prepare for HOS of Implementation.</t>
  </si>
  <si>
    <t>1. Contract &amp; Account Creation</t>
  </si>
  <si>
    <t>a. Contract &amp; Setup</t>
  </si>
  <si>
    <t xml:space="preserve">Sales to send the customer the "HOS Customer Worksheet" provide the information needed for customer account setup. </t>
  </si>
  <si>
    <t>Customer to send the completed "HOS Customer Worksheet" back to Sales.</t>
  </si>
  <si>
    <t>Account Manager to provide an overview of GPSI Account Management and our role to Customer Fleet Project Manager. GPSI can provide the tools to manage fleet compliance to the ELD Mandate but the customer is ultimately responsible for that management of their HOS program and compliance.</t>
  </si>
  <si>
    <t>Installer contacts GPSI Support to Provision the Tablet at time of install so it will be available in the GPSI HOS Portal. See "Installation Verification: ELD-2000" steps in KB.</t>
  </si>
  <si>
    <t>Installer installs and connects the ELD-2000 Tablet to the GPSI-4000 device.</t>
  </si>
  <si>
    <t>GPSI Support verifies device reporting across the entire fleet. GPSI Account Manager to request this.</t>
  </si>
  <si>
    <t>https://help.gpsinsight.com/docs/about-hours-of-service/administrator-reference/exploring-the-hos-admin-interface/</t>
  </si>
  <si>
    <t>a. HOS Home Screen Overview</t>
  </si>
  <si>
    <t>GPSI Portal&gt; More&gt; Hours of Service &gt; Open</t>
  </si>
  <si>
    <t>Customer to set defaults for other Setting options.</t>
  </si>
  <si>
    <t>Overview: Allows Customer to configure Customer user preferences, such as time zone.</t>
  </si>
  <si>
    <t xml:space="preserve">Overview: A driver’s home terminal, or domicile, is the terminal from which the driver is dispatched and to which the driver returns with the most frequency. The home terminal is also the means by which a particular time zone is associated with a driver log. Home terminals control what records a driver or non-driver user may access via the web application, and they also allow Customer to filter records within the application. </t>
  </si>
  <si>
    <t>Editing existing Home Terminal. The Time Zone being entered correctly is critical, this is regulatory.</t>
  </si>
  <si>
    <t>b. Settings</t>
  </si>
  <si>
    <t>c. Home Terminal</t>
  </si>
  <si>
    <t>d. Organizational Detail</t>
  </si>
  <si>
    <t>Overview: Company information is managed here, in addition to data exchange and HOS duty status thresholds.</t>
  </si>
  <si>
    <t>Edit General Tab (Data Exchange settings). Defaults recommended.</t>
  </si>
  <si>
    <t>e. User Roles</t>
  </si>
  <si>
    <t>Overview: A user role is a collection of permissions to one or more web application features. There are two classes of user roles: System or Custom.</t>
  </si>
  <si>
    <t>Provide training and overview on User Roles to Customer.</t>
  </si>
  <si>
    <t>Add a new custom User Role.</t>
  </si>
  <si>
    <t>Edit a system User Role.</t>
  </si>
  <si>
    <t>f. Drivers &amp; Driver Groups</t>
  </si>
  <si>
    <t xml:space="preserve">Account Manager will provide a spreadsheet of required Driver information to Customer. </t>
  </si>
  <si>
    <t>Add new Drivers via import.</t>
  </si>
  <si>
    <t>g. Users</t>
  </si>
  <si>
    <t>GPSI will provide Customer with an overview of Users.</t>
  </si>
  <si>
    <t xml:space="preserve">Account Manager will provide a spreadsheet of required User information to Customer. </t>
  </si>
  <si>
    <t>Create new user.</t>
  </si>
  <si>
    <t>Add Asset manually and via import.</t>
  </si>
  <si>
    <t>Edit/Delete an Asset.</t>
  </si>
  <si>
    <t xml:space="preserve">Provide training and an overview of Locations to Customer. </t>
  </si>
  <si>
    <t>Add Location (Landmark) manually and via import. Lat/Long needed.</t>
  </si>
  <si>
    <t>Configure/Customize DVIR Checklist for both Vehicles and Assets. Add a New Part and Defect.</t>
  </si>
  <si>
    <t>Create HOS Dashboard. Add HOS Dashlets to it. Edit HOS Dashlets.</t>
  </si>
  <si>
    <t>Add new ISE Driver.</t>
  </si>
  <si>
    <t>Provide an overview of HOS in GPSI Portal to Customer, including; Dashboard recommendations, Dashlet configurations, HOS Driving Availability, and Driver-Vehicle Inspection Reports.</t>
  </si>
  <si>
    <t>Review HOS Driving Availability and Driver-Vehicle Inspection Reports.</t>
  </si>
  <si>
    <t>Review filtering by driver, vehicle, groups and dates.</t>
  </si>
  <si>
    <t>8. Training</t>
  </si>
  <si>
    <t>7. HOS Rules and Regulations Compliance Tools</t>
  </si>
  <si>
    <t xml:space="preserve">Overview: Customer should review their HOS portal and logs every day for compliance. This information is accessible through the GPSI Fleet Tracking Portal and HOS Portal. This process should usually take place at the beginning of Customer drivers’ day. Initially after implementation, Customer may want to do this process several times a day. </t>
  </si>
  <si>
    <t>Overview: Customer should review their HOS portal and logs every day. This information is accessible through the GPSI Fleet Tracking Portal and HOS Portal. This process should usually take place at the beginning of Customer drivers’ day. Initially after implementation, Customer may want to do this process several times a day. Remember, during the initial implementation, Customer drivers are required to continue to use paper logs until Customer feel confident in their ability to correctly use the system everyday.</t>
  </si>
  <si>
    <t>Customer will determine the User roles each User will be assigned.</t>
  </si>
  <si>
    <t>Overview: We will help with ensuring Customer's achieve maximum ROI with our solution. That includes training, support assistance and quarterly account reviews. We understand Customer goals and show them creative ways to use the platform to affect positive change across their organization.  Below are considerations and best practices:</t>
  </si>
  <si>
    <t>Provide a quarterly account review 2 or 4 times a year.</t>
  </si>
  <si>
    <t>https://help.gpsinsight.com/best-practice/hos-customer-worksheet/</t>
  </si>
  <si>
    <t>https://kb.gpsinsight.com/linked-account-setup/</t>
  </si>
  <si>
    <t>GPS INSIGHT HOS IMPLEMENTATION PLAN</t>
  </si>
  <si>
    <t xml:space="preserve">Review Help Center Resources for Account setup, Support, Training etc. Request whoever is responsible for setting up the account take HOS Training Courses. </t>
  </si>
  <si>
    <t>https://help.gpsinsight.com/training-courses/</t>
  </si>
  <si>
    <t>Installer contacts GPSI Support (either via the mobile app or call in) at the time of install to verify the Installation.</t>
  </si>
  <si>
    <t>Customer to set Time zone and select whether or not to Adjust for DST.</t>
  </si>
  <si>
    <t>Edit Organizational Information. This is prepopulated via NS.</t>
  </si>
  <si>
    <t>Overview: Some administrative tasks that Customer can perform within the ISE application for HOS setup are now available from the GPS Insight HOS Integration Configuration page. This integration allows Customer to manage parts of the HOS setup process from within one place (e.g., adding ISE drivers and associating them to GPS driver profiles).</t>
  </si>
  <si>
    <t>https://kb.gpsinsight.com/eld-support-tools/#ipt_kb_toc_11527_6</t>
  </si>
  <si>
    <t>Sales, Install Coordinator</t>
  </si>
  <si>
    <t>Installers, Support</t>
  </si>
  <si>
    <t>Account Manager, Support</t>
  </si>
  <si>
    <t>Once GPS devices are installed there is maintenance that is required on the Customer's part to verify device performance. This includes identifying potential device and tablet issues and arranging for service to vehicles for troubleshooting and repair.  There are tools available within the GPS Insight Application that customers should use to proactively manage their fleet and devices. We recommend the Customer Fleet Manager, and whomever else is responsible for ensuring the vehicle are running and devices are working correctly, be notified should a vehicle or device need attention. Please see below for the tools we recommend Customers should use and details regarding each.</t>
  </si>
  <si>
    <t>https://help.gpsinsight.com/docs/about-hours-of-service/administrator-reference/hos-admin-setup-tasks/</t>
  </si>
  <si>
    <t>https://help.gpsinsight.com/docs/about-hours-of-service/administrator-reference/resolving-conflicts/</t>
  </si>
  <si>
    <t>https://help.gpsinsight.com/docs/about-hours-of-service/administrator-reference/resolving-conflicts/#cmd_device_toc_575_1</t>
  </si>
  <si>
    <t>https://help.gpsinsight.com/docs/about-hours-of-service/</t>
  </si>
  <si>
    <t>Drivers</t>
  </si>
  <si>
    <t>Users</t>
  </si>
  <si>
    <t>Account Manager to send links to Customer regarding DVIR to distribute to Drivers.</t>
  </si>
  <si>
    <t>Support to send HOS request for ISE account association in NS, and complete final account setup. See "ISE Account Association" and "Internal Account Setup" in KB.</t>
  </si>
  <si>
    <r>
      <rPr>
        <u/>
        <sz val="9"/>
        <rFont val="Calibri"/>
        <family val="2"/>
        <scheme val="minor"/>
      </rPr>
      <t>Account Set Up Overview (Detailed information in Section 6):</t>
    </r>
    <r>
      <rPr>
        <sz val="9"/>
        <rFont val="Calibri"/>
        <family val="2"/>
        <scheme val="minor"/>
      </rPr>
      <t xml:space="preserve">
1. Account created in NS by Sales and setup requested and linked by Support
2. Installation of GPSI-4000 and Verification by GPSI Support which will add the vehicle to the GPSI Portal
3. Installation of ELD Tablet and Verification that includes Provisioning of tablet by GPSI Support which will add the vehicle into GPSI HOS Portal
4. Add Home Terminals, User Roles, Users, Drivers, etc.
5. Configure/customize DVIR Inspection Checklist
6. Link Drivers in the GPSI Portal (GPSI Driver Ref ID matched to HOS Driver ID)
7. Link Vehicles in the GPSI Portal (Match HOS vehicle ID with Device label) 
7. Create HOS/DVIR Dashboard in GPSI Portal and configure Dashlets</t>
    </r>
  </si>
  <si>
    <t xml:space="preserve">Additional MDT Provisioning and verification of odometer and speed data is required for HOS/ELD. See "Installation Verification: ELD-2000" steps in KB. </t>
  </si>
  <si>
    <t xml:space="preserve">Customer emails Installs a vetted vehicle list to include (per vehicle) the following: Vehicle Label, VIN #, Year, Make, Model, Department, Install Address, Install Contact info (Name, Phone Number, Email Address), Full Ship to Address and Ship to Contact Info (Name, Phone Number, Email Address). </t>
  </si>
  <si>
    <t>GPSI Support verifies ELD reporting across the entire fleet. Verify driving events are being reported by every ELD Tablet. GPSI Account Manager to Request this.</t>
  </si>
  <si>
    <t>Add a new Home Terminal as needed. Review adding Manually and via Import.</t>
  </si>
  <si>
    <t>Select Applications. HOS and DVIR should both be checked. Do not uncheck.</t>
  </si>
  <si>
    <t xml:space="preserve">Edit Hours of Service as needed. Do not edit "Vehicle in Motion" and "Vehicle Stopped" Thresholds as the defaults align with ELD Mandate. The other fields should be configured by Customer in line with their business. </t>
  </si>
  <si>
    <t>Add a new Driver manually. The Driver ID must be unique, exact and correct as it cannot be edited once the duty status has been submitted (the driver has signed in).</t>
  </si>
  <si>
    <t>Provide training and overview on Driver Groups. Enables filtering and viewing by Driver Group but Home Terminals may also serve the same purpose.</t>
  </si>
  <si>
    <t>Customer must send a welcome email with log in information to all users who have been added into the HOS Portal. Recommend all Users bookmark HOS portal for future access.</t>
  </si>
  <si>
    <t>Assign DVIR Access settings as needed.</t>
  </si>
  <si>
    <t>Overview: Optional setting that enables filtering in reports. This is helpful for Users who are responsible for more than one terminal.</t>
  </si>
  <si>
    <t>Provide training and overview on how to create a new Asset Group.</t>
  </si>
  <si>
    <t>Provide an overview of DVIR to Customer.</t>
  </si>
  <si>
    <t>Add a new Inspection report (create a failed DVIR from Tablet during the sign out process).</t>
  </si>
  <si>
    <t>Correct a failed DVIR from the HOS Portal.</t>
  </si>
  <si>
    <t>Verify data looks correct by checking for driving events, off duty events, location data, mileage data, shipping information, trailer information and proper sign out by Drivers.</t>
  </si>
  <si>
    <t>Review editing of logs.</t>
  </si>
  <si>
    <t>Review Violation Reports.</t>
  </si>
  <si>
    <t>Customer should Resolve ALL Conflicts on the Home Screen EVERY DAY. Conflicts are critical because they prevent Customer drivers from being able to download any updated log data, which could create unwanted compliance issues during roadside inspections. Driver will be unable to download data if there are any conflicts.</t>
  </si>
  <si>
    <t>Provide an overview of HOS Integration Configuration options in GPSI Portal. More&gt;Hours of Servicer&gt;HOS Integration Configuration. A minimum of one Driver must be defined in the HOS Portal in order for the Configuration page to populate.</t>
  </si>
  <si>
    <t>Review HOS Integration Configuration and verify drivers are linked. Driver Ref ID in GPSI Portal must match Driver ID in HOS Portal in order to link.</t>
  </si>
  <si>
    <t>Review HOS Integration Configuration and verify vehicles are linked. Vehicle label in GPSI Portal must match Device ID in HOS Portal in order to link.</t>
  </si>
  <si>
    <t>Verify HOS Configuration Options are correct (Auto-Assign Driver on DVIR Accept checked. UnAssign Driver before Auto- Assigning checked). Slip seating make sure all 3 boxes are checked.</t>
  </si>
  <si>
    <t>Manage Missing Location Conflicts ASAP. Driver should contact GPSI HOS Support immediately for assistance.</t>
  </si>
  <si>
    <t>Manage Unknown Driver Events ASAP. Customer to contact Driver of Vehicle and request Driver signs into ELD Tablet ASAP.</t>
  </si>
  <si>
    <t>The HOS Admin portal includes several reports that Customer can run at any time. At a minimum, we recommend that Customer regularly review the most common of these reports (Violation, Inspection, Log Edits) to ensure compliance with HOS regulations. The frequency with which Customer perform these tasks is up to Customers organization; we recommend that they become part of Customer daily/weekly workflow.</t>
  </si>
  <si>
    <t xml:space="preserve">Account Manager to send customer User, Driver, and Location templates outlining the information the customer needs to add into the GPSI HOS Application. Include column with user credentials including whether a driver or user or both. </t>
  </si>
  <si>
    <t>Install Coordinator, Sales</t>
  </si>
  <si>
    <t>Add HOS functionality Menu-Access for specific Users through GPSI Portal by going to Account&gt; Manage users&gt;Menu-access&gt;Custom then click boxes for Hours of Service, HOS Driving, Driver-Vehicle Report.</t>
  </si>
  <si>
    <t xml:space="preserve">i. Assets &amp; Asset Groups </t>
  </si>
  <si>
    <t>j. Locations</t>
  </si>
  <si>
    <t>k. DVIR</t>
  </si>
  <si>
    <t>l. HOS Reports in GPSI Hours of Service Portal</t>
  </si>
  <si>
    <t>h. Devices</t>
  </si>
  <si>
    <r>
      <t>Overview: A driver is a person employed by a motor carrier who operates commercial motor vehicles as part of his or her duties. Create and Manage Driver IDs in both GPS and HOS Portals. They should match exactly or be associated to one another.</t>
    </r>
    <r>
      <rPr>
        <i/>
        <sz val="9"/>
        <color rgb="FFFF0000"/>
        <rFont val="Calibri"/>
        <family val="2"/>
        <scheme val="minor"/>
      </rPr>
      <t xml:space="preserve"> </t>
    </r>
    <r>
      <rPr>
        <i/>
        <sz val="9"/>
        <rFont val="Calibri"/>
        <family val="2"/>
        <scheme val="minor"/>
      </rPr>
      <t xml:space="preserve">Customer can alternatively create HOS driver profiles from within the GPS portal user interface. Customer can also use that interface to fix any broken associations between HOS driver profiles and GPS driver profiles. </t>
    </r>
  </si>
  <si>
    <t xml:space="preserve">Discuss and review implementation recommended process. Some of the account set up can be performed prior to vehicles and tablets being added to the account. Please follow the order listed below:
a. Home Screen Overview 
b. Settings 
c. Home Terminal 
d. Organizational Details
e. User Roles
f. Drivers &amp; Driver Groups
g. Users
h. Devices
i. Assets &amp; Asset Groups (optional)
j. Locations (optional)
k. DVIR 
l. HOS Reports in GPSI Hours of Service Portal
m. HOS in GPSI Fleet Tracking Portal
</t>
  </si>
  <si>
    <t>Overview: Explore the HOS pages which contain settings, management tools and reports to track/demonstrate compliance. To access from GPSI Portal select More&gt;Hours of Service&gt;Open.</t>
  </si>
  <si>
    <t xml:space="preserve">Account Manager to send post installation Device Maintenance Program to Customer. Review program and provide recommendations regarding GPSI tools, processes, and invoicing. </t>
  </si>
  <si>
    <r>
      <t xml:space="preserve">Assign the following permissions:
1. Web Access: If Customer want the Driver to be able to log in to the portal be sure to check "Permit Web Access." 
2. User Role: Select User Role. Drivers can also be added as users at this point. </t>
    </r>
    <r>
      <rPr>
        <sz val="9"/>
        <color rgb="FFFF0000"/>
        <rFont val="Calibri"/>
        <family val="2"/>
        <scheme val="minor"/>
      </rPr>
      <t xml:space="preserve">
</t>
    </r>
    <r>
      <rPr>
        <sz val="9"/>
        <rFont val="Calibri"/>
        <family val="2"/>
        <scheme val="minor"/>
      </rPr>
      <t>3. Home Terminal Access: Assign Home Terminal.</t>
    </r>
  </si>
  <si>
    <t>Verify Drivers were auto linked through the Driver Ref ID in GPSI Portal.</t>
  </si>
  <si>
    <t>Overview: ELD Tablets are automatically added to the device page when they are installed and provisioned. The Vehicle IDs within the HOS portal can only be changed from the tablet during provisioning or re-provisioning.</t>
  </si>
  <si>
    <t>GPSI Installs reviews vehicle list and provides feedback on unit type/equipment for Order to GPSI Sales.</t>
  </si>
  <si>
    <t>The GPS Insight implementation team works with the Customer to define and develop a master software training schedule and identify the training participants who will learn how to use the GPS Insight web portal (admin user). A training program protocol must be established for Users and Drivers which requires them to take the online training courses to familiarize them with the new ELD requirements and process.</t>
  </si>
  <si>
    <t>Provide an overview of the installation process:
1. Devices shipped to install location 
2. Packing/assembly specifics 
3. Installation of GPSI-4000 and ELD-2000 Tablet connected
4. Installation verification 
5. ELD Tablet Provisioning
6. Vehicle registration (Installs must be called in to GPSI Support)
Recommend install is performed during GPSI Support business hours 5 AM-6 PM. If not during normal hours, GPSI Support Manager must be notified to ensure proper coverage.</t>
  </si>
  <si>
    <t>Determine which type of installation will be performed:
1. Third party installer - GPSI Coordinated
2. Self-Install</t>
  </si>
  <si>
    <t>Provide an overview of HOS Reports, including DVIR, available through the GSPI Hours of Service Portal. Reports will be manually ran daily by Customer.</t>
  </si>
  <si>
    <t>https://help.gpsinsight.com/best-practice/promoting-driver-adoption-of-gps-tracking/</t>
  </si>
  <si>
    <t>Account Manager to send links to Customer regarding Driver Adoption Best Practices.</t>
  </si>
  <si>
    <t>Please see Driver Training section for recommended training which needs to occur to ensure correct adoption of ELD program.</t>
  </si>
  <si>
    <t xml:space="preserve">a. Administrator and Manager </t>
  </si>
  <si>
    <t>b. Driver</t>
  </si>
  <si>
    <t>c. User</t>
  </si>
  <si>
    <t>https://help.gpsinsight.com/docs/about-hours-of-service/administrator-reference/configuring-hos-integration/</t>
  </si>
  <si>
    <t>Self-Paced Training: GPS Insight also offers self-paced, online training courses that participants can take on their own time. Using recorded videos and a multiple-choice/interactive quiz, learners can assess how well they meet course objectives. No registration is required. Access the courses from the Help Center.</t>
  </si>
  <si>
    <t>Manager Administrator Training: Additional training for administrative users occurs on dates suggested by the Customer. WebEx meetings can be recorded for playback for any individuals who are unable to attend.</t>
  </si>
  <si>
    <t xml:space="preserve">User Training: GPS Insight provides an initial remote (WebEx) product training session(s) for users. Recommend setting up a reoccurring training meeting until all users are trained. </t>
  </si>
  <si>
    <t>Overview: Users can be added to provide individuals with web access to the HOS Admin portal. If that user is going to also be a Driver they should be added as a Driver first as that provides the option to also add them as a user. Once Customer create a user profile, the user type can’t change. If an existing user now requires access the mobile application and Driver Portal feature, Customer must add a separate driver profile for the person to use for this purpose.</t>
  </si>
  <si>
    <r>
      <rPr>
        <b/>
        <sz val="9"/>
        <rFont val="Calibri"/>
        <family val="2"/>
        <scheme val="minor"/>
      </rPr>
      <t>Process recommendations where multiple drivers can operate one vehicle:</t>
    </r>
    <r>
      <rPr>
        <sz val="9"/>
        <rFont val="Calibri"/>
        <family val="2"/>
        <scheme val="minor"/>
      </rPr>
      <t xml:space="preserve">
1. Train customer HOS Manager 
2. Train customer HOS Manager on driver procedures and help them come up with their own SOP on how and what the drivers are required to do
3. Customer HOS Manager then conducts training with their drivers and has them complete the online HOS Driver test
4. After all drivers pass the test the installer fully installs the GPS unit and Tablet making sure they verify unit/tablet operation with GPSI Support
5. Drivers begin using HOS immediately
</t>
    </r>
  </si>
  <si>
    <r>
      <rPr>
        <b/>
        <sz val="9"/>
        <rFont val="Calibri"/>
        <family val="2"/>
        <scheme val="minor"/>
      </rPr>
      <t>Process recommendations where one driver is always in the same vehicle:</t>
    </r>
    <r>
      <rPr>
        <sz val="9"/>
        <rFont val="Calibri"/>
        <family val="2"/>
        <scheme val="minor"/>
      </rPr>
      <t xml:space="preserve">
1. Train customer HOS Manager
2. Fully install the GPS unit and Tablet, verify with TS, and then disconnect the power cable from the power dock
3. Train customer HOS Manager on driver procedures and help them come up with their own SOP on how and what the drivers are required to do
4. Customer HOS Manager then conducts training with their drivers and has them complete the online HOS Driver test
5. If driver passes the test and understands the HOS Managers tablet usage procedures, HOS Manager instructs driver to connect tablet
</t>
    </r>
  </si>
  <si>
    <t xml:space="preserve">Sales to Initiate GPS Insight/HOS account setup in NS. See "Linked Account Setup" in KB. </t>
  </si>
  <si>
    <t>Account Manager to verify HOS functionality is accessible through portal on Admin Account. Click "More" tab and verify following menu items listed: 
1. Hours of Service
2. HOS Driving Availability
3. Driver-Vehicle Inspection Report
4. Confirm ELD Filter is available on Manage Vehicles Page
(If HOS functionality not available through GPSI Portal, Account Manager to make available through Account&gt; Manage users&gt;Menu-access&gt;Custom then click the Hours of Service, HOS Driving, Driver-Vehicle Report for specific Users.)</t>
  </si>
  <si>
    <t>Customer are strongly recommended to test drive all vehicles immediately following installation to verify odometer and speed data is populating correctly in the HOS application.</t>
  </si>
  <si>
    <t xml:space="preserve">Vehicle List Spreadsheet provided to Customer outlining vehicle devices, accessory cable requirements and assignments for Installation. 
  a. In professional installation scenario Sales creates a Sales Admin Installation Request form and verifies it referencing Vehicle List Spreadsheet. 
  b. In self-installation scenarios, Sales would send Vehicle List to Customer Project Manager to provide to installers to refer to during installation.  </t>
  </si>
  <si>
    <t xml:space="preserve">One to two business days prior to each schedule locations appointment the Preferred installation vendor will reach out to the site contact in the spreadsheet to remind them of the schedule appointment, number of techs arriving, and number of vehicles they expect to touch per day while they’re onsite. </t>
  </si>
  <si>
    <t>Sales and Account Manager will receive verification HOS Request Status is "Completed" from GPSI Support.</t>
  </si>
  <si>
    <t>Customer HOS Manager, Drivers</t>
  </si>
  <si>
    <r>
      <t>Account Manager to provide overview regarding Compliance Tools available. Send Links to About Hours of service, Resolving Conflicts, Daily HOS Management Tasks, Daily Management Tasks.</t>
    </r>
    <r>
      <rPr>
        <sz val="9"/>
        <color rgb="FFFF0000"/>
        <rFont val="Calibri"/>
        <family val="2"/>
        <scheme val="minor"/>
      </rPr>
      <t xml:space="preserve"> </t>
    </r>
  </si>
  <si>
    <t>Train Manager on Driver Training and ELD adoption resources.</t>
  </si>
  <si>
    <t>Drivers also need to be trained on web portal functionality if they will also be a user in the application and have the ability to edit logs online.</t>
  </si>
  <si>
    <t>Provide Customer with an example of a quarterly account review and inquire as to what they would like to see in their account review. Include ELD Safety website statistics in Account Review.</t>
  </si>
  <si>
    <t xml:space="preserve">Warranty requires that install verification is performed after each installation by calling 866-477-4321 x2 while the installer is at the vehicle. Registration will be handled by GPSI Support at that time. ELD-2000 Tablet is under warrantee for 1 year. </t>
  </si>
  <si>
    <t xml:space="preserve">When multiple drivers will be driving one vehicle, Driver Training should begin immediately, please start Section 8 b of Implementation plan. Customer HOS Manager then conducts Driver training and instructs Drivers to complete the online HOS Driver test. After all Drivers pass the test the Tablet is plugged in. Please see below for the 2 scenarios:
1. All Drivers are trained and pass test prior to install: Installers will verify install and plug ELD tablets in.
2. All Drivers are not trained at time of install: All tablets will not be plugged in until all Drivers are trained. The Driver will then plug in the Tablet once trained.
</t>
  </si>
  <si>
    <t>Vehicle List with device/cable requirements sent to Fulfillment for printing and inclusion in box.</t>
  </si>
  <si>
    <t>Overview: Optional setting that enables Landmark names to be displayed in addition to standard location data on reports and on Driver logs. Recommend exporting lat/long from existing GIS tool or GPS Insight then importing into HOS Portal.</t>
  </si>
  <si>
    <t>Live WebEx User special topic training sessions as needed.</t>
  </si>
  <si>
    <t>Administrator Training: The initial session typically begins at the administrative level and account setup in line with Implementation plan via live WebEx.</t>
  </si>
  <si>
    <t>Integration functionality will increase as the GPSI HOS evolves and those updates will be communicated to the Customer.</t>
  </si>
  <si>
    <t>It is recommended that Sales uses the KB Tool "Find a Device" to determine appropriate device type, cables and add-ons based on vehicle year/make/model to create Order. Sales sends the completed Vehicle List to Installs/Sales Engineer for review. Certain vehicles, such as 16 Pin Mack Trucks require special cables.</t>
  </si>
  <si>
    <t xml:space="preserve">If a vehicle does not arrive to a scheduled appointment Preferred installation vendor will email Account Manager, Installation Coordinator, key customer personal involved (Customer Deployment Project Manager) asking customer if the vehicle can be traveled to the next install location in the technicians route. </t>
  </si>
  <si>
    <t>m. HOS in GPSI Fleet Tracking Portal</t>
  </si>
  <si>
    <t>Overview: Configure and Customize DVIR Inspection Checklist.</t>
  </si>
  <si>
    <t xml:space="preserve">Driver Training: It is VERY important that every Driver who will be subject to HOS is trained on the new HOS system. Customer is responsible for ensuring their Drivers are trained. A designated Customer Driver Trainer is recommended to train Drivers and for tracking Driver training status. GPS Insight provides extensive online Self-Paced Training (Driver In-Cab + HOS Portal + DVIR) that participants can take on their own time. Using recorded videos and a multiple-choice/interactive quiz, learners can assess how well they meet course objectives. No registration is required. Access the courses from the Help Center.  In addition to the training courses, the primary customer contact for the HOS system may find the Best Practice worksheet helpful, particularly if transitioning from a paper log system to an automated system. </t>
  </si>
  <si>
    <t>Home - Takes Customer back to the Home screen. By default, the Home screen displays the Driver Log Conflicts Summary.</t>
  </si>
  <si>
    <t>HOS - Contains various reports required to demonstrate compliance.</t>
  </si>
  <si>
    <t>DVIR - Contains management tools and reports related to vehicles, trailers, and other company assets related to HOS.</t>
  </si>
  <si>
    <t>Setup - Allows Customer to enter initial setup information related to drivers, assets, and locations.</t>
  </si>
  <si>
    <t>Admin - Allows Customer to configure portal options for Customer account.</t>
  </si>
  <si>
    <t>Settings - Allows Customer to configure Customer user preferences, such as time zone.</t>
  </si>
  <si>
    <t>Help - Provides a comprehensive Help resource for all configuration options, settings, reports, and terminology used in the portal.</t>
  </si>
  <si>
    <t>If multiple Drivers will be driving one vehicle and Drivers have not been trained the  Installer will then disconnect Tablet. If only one Driver will be driving a vehicle the Installer will leave the Tablet plugged in. Every Driver should be instructed to plug the tablet in once they are trained and enter the vehicle (if it is unplugged). Please see Driver Training section 8b.</t>
  </si>
  <si>
    <t>Provide training on Home Terminal to Customer. See training topics below.</t>
  </si>
  <si>
    <t>Account Manager to provide training on Settings to Customer. See training topics below.</t>
  </si>
  <si>
    <t>Provide training and an overview of Organizational Detail. See training topics below.</t>
  </si>
  <si>
    <t>Provide training and overview on Drivers. See training topics below.</t>
  </si>
  <si>
    <t>https://help.gpsinsight.com/docs/about-hours-of-service/driver-reference/completing-a-roadside-inspection/</t>
  </si>
  <si>
    <t>https://help.gpsinsight.com/docs/about-hours-of-service/administrator-reference/daily-hos-management/</t>
  </si>
  <si>
    <t>Provide training and overview on Assets. See training topics below.</t>
  </si>
  <si>
    <t>Provide training and overview on Devices. See training topics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</si>
</sst>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9" x14ac:knownFonts="1">
    <font>
      <sz val="10"/>
      <name val="Arial"/>
    </font>
    <font>
      <sz val="8"/>
      <name val="Arial"/>
      <family val="2"/>
    </font>
    <font>
      <sz val="10"/>
      <name val="Arial"/>
      <family val="2"/>
    </font>
    <font>
      <b/>
      <sz val="10"/>
      <color indexed="9"/>
      <name val="Calibri"/>
      <family val="2"/>
      <scheme val="minor"/>
    </font>
    <font>
      <sz val="10"/>
      <name val="Calibri"/>
      <family val="2"/>
      <scheme val="minor"/>
    </font>
    <font>
      <sz val="9"/>
      <name val="Calibri"/>
      <family val="2"/>
      <scheme val="minor"/>
    </font>
    <font>
      <sz val="12"/>
      <name val="Calibri"/>
      <family val="2"/>
      <scheme val="minor"/>
    </font>
    <font>
      <sz val="8"/>
      <name val="Calibri"/>
      <family val="2"/>
      <scheme val="minor"/>
    </font>
    <font>
      <b/>
      <sz val="10"/>
      <name val="Calibri"/>
      <family val="2"/>
      <scheme val="minor"/>
    </font>
    <font>
      <sz val="20"/>
      <name val="Calibri"/>
      <family val="2"/>
      <scheme val="minor"/>
    </font>
    <font>
      <b/>
      <sz val="12"/>
      <color theme="0"/>
      <name val="Calibri"/>
      <family val="2"/>
      <scheme val="minor"/>
    </font>
    <font>
      <b/>
      <sz val="12"/>
      <name val="Calibri"/>
      <family val="2"/>
      <scheme val="minor"/>
    </font>
    <font>
      <b/>
      <sz val="9"/>
      <name val="Calibri"/>
      <family val="2"/>
      <scheme val="minor"/>
    </font>
    <font>
      <b/>
      <sz val="10"/>
      <color rgb="FFC00000"/>
      <name val="Calibri"/>
      <family val="2"/>
      <scheme val="minor"/>
    </font>
    <font>
      <i/>
      <sz val="9"/>
      <name val="Calibri"/>
      <family val="2"/>
      <scheme val="minor"/>
    </font>
    <font>
      <b/>
      <sz val="20"/>
      <name val="Calibri"/>
      <family val="2"/>
      <scheme val="minor"/>
    </font>
    <font>
      <b/>
      <sz val="9"/>
      <color theme="0"/>
      <name val="Calibri"/>
      <family val="2"/>
      <scheme val="minor"/>
    </font>
    <font>
      <b/>
      <sz val="10"/>
      <color theme="0"/>
      <name val="Arial"/>
      <family val="2"/>
    </font>
    <font>
      <b/>
      <sz val="10"/>
      <color theme="0"/>
      <name val="Calibri"/>
      <family val="2"/>
      <scheme val="minor"/>
    </font>
    <font>
      <u/>
      <sz val="9"/>
      <name val="Calibri"/>
      <family val="2"/>
      <scheme val="minor"/>
    </font>
    <font>
      <i/>
      <sz val="9"/>
      <color rgb="FFFF0000"/>
      <name val="Calibri"/>
      <family val="2"/>
      <scheme val="minor"/>
    </font>
    <font>
      <sz val="9"/>
      <color rgb="FFFF0000"/>
      <name val="Calibri"/>
      <family val="2"/>
      <scheme val="minor"/>
    </font>
    <font>
      <sz val="10"/>
      <color theme="0"/>
      <name val="Calibri"/>
      <family val="2"/>
      <scheme val="minor"/>
    </font>
    <font>
      <sz val="10"/>
      <color rgb="FFFF0000"/>
      <name val="Calibri"/>
      <family val="2"/>
      <scheme val="minor"/>
    </font>
    <font>
      <sz val="8"/>
      <color rgb="FFFF0000"/>
      <name val="Calibri"/>
      <family val="2"/>
      <scheme val="minor"/>
    </font>
    <font>
      <sz val="7"/>
      <name val="Calibri"/>
      <family val="2"/>
      <scheme val="minor"/>
    </font>
    <font>
      <u/>
      <sz val="10"/>
      <color theme="10"/>
      <name val="Arial"/>
      <family val="2"/>
    </font>
    <font>
      <sz val="7"/>
      <color rgb="FFC00000"/>
      <name val="Calibri"/>
      <family val="2"/>
      <scheme val="minor"/>
    </font>
    <font>
      <u/>
      <sz val="7"/>
      <color rgb="FFC00000"/>
      <name val="Calibri"/>
      <family val="2"/>
      <scheme val="minor"/>
    </font>
  </fonts>
  <fills count="10">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1" tint="0.249977111117893"/>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theme="1" tint="0.249977111117893"/>
      </right>
      <top style="thin">
        <color theme="1" tint="0.249977111117893"/>
      </top>
      <bottom style="thin">
        <color indexed="64"/>
      </bottom>
      <diagonal/>
    </border>
    <border>
      <left style="thin">
        <color theme="1" tint="0.249977111117893"/>
      </left>
      <right/>
      <top style="thin">
        <color indexed="64"/>
      </top>
      <bottom style="thin">
        <color indexed="64"/>
      </bottom>
      <diagonal/>
    </border>
    <border>
      <left/>
      <right style="thin">
        <color theme="1" tint="0.249977111117893"/>
      </right>
      <top style="thin">
        <color indexed="64"/>
      </top>
      <bottom style="thin">
        <color indexed="64"/>
      </bottom>
      <diagonal/>
    </border>
    <border>
      <left style="thin">
        <color theme="1" tint="0.249977111117893"/>
      </left>
      <right/>
      <top/>
      <bottom style="thin">
        <color indexed="64"/>
      </bottom>
      <diagonal/>
    </border>
    <border>
      <left/>
      <right style="thin">
        <color theme="1" tint="0.249977111117893"/>
      </right>
      <top/>
      <bottom style="thin">
        <color indexed="64"/>
      </bottom>
      <diagonal/>
    </border>
    <border>
      <left style="thin">
        <color indexed="8"/>
      </left>
      <right/>
      <top style="thin">
        <color auto="1"/>
      </top>
      <bottom style="thin">
        <color indexed="64"/>
      </bottom>
      <diagonal/>
    </border>
  </borders>
  <cellStyleXfs count="4">
    <xf numFmtId="0" fontId="0" fillId="0" borderId="0"/>
    <xf numFmtId="9" fontId="2" fillId="0" borderId="0" applyFont="0" applyFill="0" applyBorder="0" applyAlignment="0" applyProtection="0"/>
    <xf numFmtId="0" fontId="2" fillId="0" borderId="0"/>
    <xf numFmtId="0" fontId="26" fillId="0" borderId="0" applyNumberFormat="0" applyFill="0" applyBorder="0" applyAlignment="0" applyProtection="0"/>
  </cellStyleXfs>
  <cellXfs count="145">
    <xf numFmtId="0" fontId="0" fillId="0" borderId="0" xfId="0"/>
    <xf numFmtId="0" fontId="3" fillId="3" borderId="1" xfId="0" applyFont="1" applyFill="1" applyBorder="1" applyAlignment="1">
      <alignment vertical="center"/>
    </xf>
    <xf numFmtId="0" fontId="4" fillId="0" borderId="0" xfId="0" applyFont="1"/>
    <xf numFmtId="0" fontId="4" fillId="0" borderId="0" xfId="0" applyFont="1" applyAlignment="1">
      <alignment vertical="center"/>
    </xf>
    <xf numFmtId="0" fontId="5" fillId="0" borderId="0" xfId="0" applyFont="1"/>
    <xf numFmtId="0" fontId="3" fillId="3" borderId="2" xfId="0" applyFont="1" applyFill="1" applyBorder="1" applyAlignment="1">
      <alignment vertical="center"/>
    </xf>
    <xf numFmtId="0" fontId="5" fillId="0" borderId="0" xfId="0" applyFont="1" applyFill="1" applyBorder="1"/>
    <xf numFmtId="0" fontId="5" fillId="0" borderId="0" xfId="0" applyFont="1" applyFill="1" applyBorder="1" applyAlignment="1">
      <alignment horizontal="right"/>
    </xf>
    <xf numFmtId="0" fontId="5" fillId="0" borderId="4" xfId="0" applyFont="1" applyBorder="1" applyAlignment="1">
      <alignment vertical="center" wrapText="1"/>
    </xf>
    <xf numFmtId="164" fontId="5" fillId="0" borderId="4" xfId="0" applyNumberFormat="1" applyFont="1" applyBorder="1" applyAlignment="1">
      <alignment vertical="center" wrapText="1"/>
    </xf>
    <xf numFmtId="0" fontId="5" fillId="2" borderId="6" xfId="0" applyFont="1" applyFill="1" applyBorder="1" applyAlignment="1">
      <alignment vertical="center" wrapText="1"/>
    </xf>
    <xf numFmtId="0" fontId="5" fillId="4" borderId="4" xfId="0" applyFont="1" applyFill="1" applyBorder="1" applyAlignment="1">
      <alignment vertical="center" wrapText="1"/>
    </xf>
    <xf numFmtId="164" fontId="5" fillId="4" borderId="4" xfId="0" applyNumberFormat="1" applyFont="1" applyFill="1" applyBorder="1" applyAlignment="1">
      <alignment vertical="center"/>
    </xf>
    <xf numFmtId="164" fontId="5" fillId="4" borderId="6" xfId="0" applyNumberFormat="1" applyFont="1" applyFill="1" applyBorder="1" applyAlignment="1">
      <alignment vertical="center"/>
    </xf>
    <xf numFmtId="0" fontId="5" fillId="4" borderId="6" xfId="0" applyFont="1" applyFill="1" applyBorder="1" applyAlignment="1">
      <alignment vertical="center" wrapText="1"/>
    </xf>
    <xf numFmtId="164" fontId="5" fillId="4" borderId="4" xfId="0" applyNumberFormat="1" applyFont="1" applyFill="1" applyBorder="1" applyAlignment="1">
      <alignment vertical="center" wrapText="1"/>
    </xf>
    <xf numFmtId="0" fontId="5" fillId="4" borderId="7" xfId="0" applyFont="1" applyFill="1" applyBorder="1" applyAlignment="1">
      <alignment vertical="center" wrapText="1"/>
    </xf>
    <xf numFmtId="164" fontId="5" fillId="4" borderId="7" xfId="0" applyNumberFormat="1" applyFont="1" applyFill="1" applyBorder="1" applyAlignment="1">
      <alignment vertical="center"/>
    </xf>
    <xf numFmtId="164" fontId="5" fillId="4" borderId="8" xfId="0" applyNumberFormat="1" applyFont="1" applyFill="1" applyBorder="1" applyAlignment="1">
      <alignment vertical="center"/>
    </xf>
    <xf numFmtId="0" fontId="5" fillId="4" borderId="8" xfId="0" applyFont="1" applyFill="1" applyBorder="1" applyAlignment="1">
      <alignment vertical="center" wrapText="1"/>
    </xf>
    <xf numFmtId="0" fontId="5" fillId="0" borderId="9" xfId="0" applyFont="1" applyBorder="1" applyAlignment="1">
      <alignment vertical="center" wrapText="1"/>
    </xf>
    <xf numFmtId="164" fontId="5" fillId="0" borderId="9" xfId="0" applyNumberFormat="1" applyFont="1" applyBorder="1" applyAlignment="1">
      <alignment vertical="center" wrapText="1"/>
    </xf>
    <xf numFmtId="0" fontId="5" fillId="2" borderId="10" xfId="0" applyFont="1" applyFill="1" applyBorder="1" applyAlignment="1">
      <alignment vertical="center" wrapText="1"/>
    </xf>
    <xf numFmtId="0" fontId="5" fillId="0" borderId="4" xfId="0" applyFont="1" applyFill="1" applyBorder="1" applyAlignment="1">
      <alignment vertical="center" wrapText="1"/>
    </xf>
    <xf numFmtId="164" fontId="5" fillId="0" borderId="4" xfId="0" applyNumberFormat="1" applyFont="1" applyFill="1" applyBorder="1" applyAlignment="1">
      <alignment vertical="center"/>
    </xf>
    <xf numFmtId="0" fontId="5" fillId="0" borderId="6" xfId="0" applyFont="1" applyFill="1" applyBorder="1" applyAlignment="1">
      <alignment vertical="center" wrapText="1"/>
    </xf>
    <xf numFmtId="0" fontId="5" fillId="5" borderId="4" xfId="0" applyFont="1" applyFill="1" applyBorder="1" applyAlignment="1">
      <alignment vertical="center" wrapText="1"/>
    </xf>
    <xf numFmtId="0" fontId="5" fillId="5" borderId="6" xfId="0" applyFont="1" applyFill="1" applyBorder="1" applyAlignment="1">
      <alignment vertical="center" wrapText="1"/>
    </xf>
    <xf numFmtId="164" fontId="5" fillId="0" borderId="6" xfId="0" applyNumberFormat="1" applyFont="1" applyFill="1" applyBorder="1" applyAlignment="1">
      <alignment vertical="center"/>
    </xf>
    <xf numFmtId="164" fontId="5" fillId="5" borderId="4" xfId="0" applyNumberFormat="1" applyFont="1" applyFill="1" applyBorder="1" applyAlignment="1">
      <alignment vertical="center"/>
    </xf>
    <xf numFmtId="164" fontId="5" fillId="5" borderId="6" xfId="0" applyNumberFormat="1" applyFont="1" applyFill="1" applyBorder="1" applyAlignment="1">
      <alignment vertical="center"/>
    </xf>
    <xf numFmtId="0" fontId="4" fillId="0" borderId="0" xfId="0" applyFont="1" applyFill="1"/>
    <xf numFmtId="0" fontId="7" fillId="0" borderId="10" xfId="0" applyFont="1" applyFill="1" applyBorder="1" applyAlignment="1">
      <alignment horizontal="center"/>
    </xf>
    <xf numFmtId="0" fontId="5" fillId="0" borderId="0" xfId="0" applyFont="1" applyAlignment="1">
      <alignment horizontal="right"/>
    </xf>
    <xf numFmtId="0" fontId="8" fillId="0" borderId="0" xfId="0" applyFont="1" applyFill="1" applyAlignment="1">
      <alignment horizontal="center"/>
    </xf>
    <xf numFmtId="0" fontId="9" fillId="0" borderId="0" xfId="0" applyFont="1"/>
    <xf numFmtId="0" fontId="6" fillId="0" borderId="0" xfId="0" applyFont="1"/>
    <xf numFmtId="0" fontId="8" fillId="0" borderId="0" xfId="0" applyFont="1" applyFill="1" applyAlignment="1">
      <alignment horizontal="right" vertical="center"/>
    </xf>
    <xf numFmtId="164" fontId="8" fillId="0" borderId="1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6" fillId="0" borderId="0" xfId="0" applyFont="1" applyAlignment="1">
      <alignment horizontal="right"/>
    </xf>
    <xf numFmtId="0" fontId="6" fillId="0" borderId="0" xfId="0" applyFont="1" applyAlignment="1"/>
    <xf numFmtId="164" fontId="0" fillId="0" borderId="0" xfId="0" applyNumberFormat="1"/>
    <xf numFmtId="0" fontId="10" fillId="6" borderId="5" xfId="0" applyFont="1" applyFill="1" applyBorder="1"/>
    <xf numFmtId="0" fontId="10" fillId="3" borderId="13" xfId="0" applyFont="1" applyFill="1" applyBorder="1" applyAlignment="1">
      <alignment vertical="center"/>
    </xf>
    <xf numFmtId="0" fontId="11" fillId="7" borderId="13" xfId="0" applyFont="1" applyFill="1" applyBorder="1" applyAlignment="1">
      <alignment horizontal="center" vertical="center"/>
    </xf>
    <xf numFmtId="9" fontId="11" fillId="7" borderId="13" xfId="1" applyFont="1" applyFill="1" applyBorder="1" applyAlignment="1">
      <alignment horizontal="center" vertical="center"/>
    </xf>
    <xf numFmtId="0" fontId="6" fillId="0" borderId="13" xfId="0" applyFont="1" applyFill="1" applyBorder="1" applyAlignment="1">
      <alignment horizontal="center"/>
    </xf>
    <xf numFmtId="0" fontId="11" fillId="8" borderId="13" xfId="0" applyFont="1" applyFill="1" applyBorder="1" applyAlignment="1">
      <alignment horizontal="center"/>
    </xf>
    <xf numFmtId="0" fontId="11" fillId="8" borderId="13" xfId="0" applyFont="1" applyFill="1" applyBorder="1" applyAlignment="1">
      <alignment horizontal="right" vertical="center"/>
    </xf>
    <xf numFmtId="9" fontId="11" fillId="8" borderId="13" xfId="1" applyFont="1" applyFill="1" applyBorder="1" applyAlignment="1">
      <alignment horizontal="center"/>
    </xf>
    <xf numFmtId="0" fontId="7" fillId="0" borderId="10" xfId="0" applyFont="1" applyFill="1" applyBorder="1" applyAlignment="1">
      <alignment horizontal="center" vertical="center"/>
    </xf>
    <xf numFmtId="0" fontId="9" fillId="0" borderId="0" xfId="0" applyFont="1" applyAlignment="1"/>
    <xf numFmtId="0" fontId="0" fillId="5" borderId="0" xfId="0" applyFill="1"/>
    <xf numFmtId="0" fontId="5" fillId="0" borderId="7" xfId="0" applyFont="1" applyFill="1" applyBorder="1" applyAlignment="1">
      <alignment vertical="center" wrapText="1"/>
    </xf>
    <xf numFmtId="164" fontId="5" fillId="0" borderId="7" xfId="0" applyNumberFormat="1" applyFont="1" applyFill="1" applyBorder="1" applyAlignment="1">
      <alignment vertical="center"/>
    </xf>
    <xf numFmtId="164" fontId="5" fillId="0" borderId="8" xfId="0" applyNumberFormat="1" applyFont="1" applyFill="1" applyBorder="1" applyAlignment="1">
      <alignment vertical="center"/>
    </xf>
    <xf numFmtId="0" fontId="5" fillId="0" borderId="8" xfId="0" applyFont="1" applyFill="1" applyBorder="1" applyAlignment="1">
      <alignment vertical="center" wrapText="1"/>
    </xf>
    <xf numFmtId="164" fontId="5" fillId="0" borderId="4" xfId="0" applyNumberFormat="1" applyFont="1" applyFill="1" applyBorder="1" applyAlignment="1">
      <alignment vertical="center" wrapText="1"/>
    </xf>
    <xf numFmtId="164" fontId="5" fillId="0" borderId="7" xfId="0" applyNumberFormat="1" applyFont="1" applyFill="1" applyBorder="1" applyAlignment="1">
      <alignment vertical="center" wrapText="1"/>
    </xf>
    <xf numFmtId="0" fontId="7" fillId="0" borderId="5"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2" xfId="0" applyFont="1" applyFill="1" applyBorder="1" applyAlignment="1">
      <alignment horizontal="center" vertical="center"/>
    </xf>
    <xf numFmtId="0" fontId="7" fillId="0" borderId="8" xfId="0" applyFont="1" applyFill="1" applyBorder="1" applyAlignment="1">
      <alignment horizontal="center" vertical="center"/>
    </xf>
    <xf numFmtId="0" fontId="10" fillId="3" borderId="13" xfId="0" applyFont="1" applyFill="1" applyBorder="1" applyAlignment="1">
      <alignment horizontal="left" vertical="center"/>
    </xf>
    <xf numFmtId="0" fontId="3" fillId="3" borderId="21" xfId="0" applyFont="1" applyFill="1" applyBorder="1" applyAlignment="1">
      <alignment vertical="center"/>
    </xf>
    <xf numFmtId="164" fontId="5" fillId="0" borderId="0" xfId="0" applyNumberFormat="1" applyFont="1" applyFill="1" applyBorder="1" applyAlignment="1">
      <alignment vertical="center"/>
    </xf>
    <xf numFmtId="0" fontId="7" fillId="0" borderId="0" xfId="0" applyFont="1" applyFill="1" applyBorder="1" applyAlignment="1">
      <alignment horizontal="center" vertical="center"/>
    </xf>
    <xf numFmtId="0" fontId="5" fillId="0" borderId="0" xfId="0" applyFont="1" applyFill="1" applyBorder="1" applyAlignment="1">
      <alignment vertical="center" wrapText="1"/>
    </xf>
    <xf numFmtId="0" fontId="4" fillId="0" borderId="0" xfId="0" applyFont="1"/>
    <xf numFmtId="0" fontId="5" fillId="5" borderId="9" xfId="0" applyFont="1" applyFill="1" applyBorder="1" applyAlignment="1">
      <alignment vertical="center" wrapText="1"/>
    </xf>
    <xf numFmtId="164" fontId="5" fillId="5" borderId="9" xfId="0" applyNumberFormat="1" applyFont="1" applyFill="1" applyBorder="1" applyAlignment="1">
      <alignment vertical="center"/>
    </xf>
    <xf numFmtId="164" fontId="5" fillId="5" borderId="10" xfId="0" applyNumberFormat="1" applyFont="1" applyFill="1" applyBorder="1" applyAlignment="1">
      <alignment vertical="center"/>
    </xf>
    <xf numFmtId="0" fontId="5" fillId="5" borderId="10" xfId="0" applyFont="1" applyFill="1" applyBorder="1" applyAlignment="1">
      <alignment vertical="center" wrapText="1"/>
    </xf>
    <xf numFmtId="0" fontId="4" fillId="0" borderId="0" xfId="0" applyFont="1"/>
    <xf numFmtId="0" fontId="5" fillId="4" borderId="4" xfId="0" applyFont="1" applyFill="1" applyBorder="1" applyAlignment="1">
      <alignment vertical="center" wrapText="1"/>
    </xf>
    <xf numFmtId="0" fontId="5" fillId="4" borderId="6" xfId="0" applyFont="1" applyFill="1" applyBorder="1" applyAlignment="1">
      <alignment vertical="center" wrapText="1"/>
    </xf>
    <xf numFmtId="0" fontId="4" fillId="0" borderId="0" xfId="0" applyFont="1" applyFill="1"/>
    <xf numFmtId="0" fontId="7" fillId="0" borderId="10" xfId="0" applyFont="1" applyFill="1" applyBorder="1" applyAlignment="1">
      <alignment horizontal="center" vertical="center"/>
    </xf>
    <xf numFmtId="0" fontId="10" fillId="3" borderId="13" xfId="0" applyFont="1" applyFill="1" applyBorder="1" applyAlignment="1">
      <alignment vertical="center" wrapText="1"/>
    </xf>
    <xf numFmtId="0" fontId="18" fillId="6" borderId="5" xfId="0" applyFont="1" applyFill="1" applyBorder="1" applyAlignment="1">
      <alignment horizontal="center"/>
    </xf>
    <xf numFmtId="0" fontId="5" fillId="4" borderId="4" xfId="0" applyFont="1" applyFill="1" applyBorder="1" applyAlignment="1">
      <alignment vertical="top" wrapText="1"/>
    </xf>
    <xf numFmtId="0" fontId="7" fillId="0" borderId="6" xfId="0" applyFont="1" applyFill="1" applyBorder="1" applyAlignment="1">
      <alignment horizontal="center" vertical="center"/>
    </xf>
    <xf numFmtId="0" fontId="4" fillId="0" borderId="0" xfId="0" applyFont="1" applyAlignment="1">
      <alignment vertical="top"/>
    </xf>
    <xf numFmtId="0" fontId="5" fillId="0" borderId="3" xfId="0" applyFont="1" applyFill="1" applyBorder="1" applyAlignment="1">
      <alignment vertical="center" wrapText="1"/>
    </xf>
    <xf numFmtId="164" fontId="5" fillId="0" borderId="3" xfId="0" applyNumberFormat="1" applyFont="1" applyFill="1" applyBorder="1" applyAlignment="1">
      <alignment vertical="center"/>
    </xf>
    <xf numFmtId="164" fontId="5" fillId="0" borderId="5" xfId="0" applyNumberFormat="1" applyFont="1" applyFill="1" applyBorder="1" applyAlignment="1">
      <alignment vertical="center"/>
    </xf>
    <xf numFmtId="0" fontId="5" fillId="0" borderId="5" xfId="0" applyFont="1" applyFill="1" applyBorder="1" applyAlignment="1">
      <alignment vertical="center" wrapText="1"/>
    </xf>
    <xf numFmtId="0" fontId="4" fillId="0" borderId="0" xfId="0" applyFont="1" applyAlignment="1">
      <alignment horizontal="left" vertical="top"/>
    </xf>
    <xf numFmtId="0" fontId="4" fillId="0" borderId="0" xfId="0" applyFont="1" applyFill="1" applyAlignment="1">
      <alignment horizontal="left" vertical="top"/>
    </xf>
    <xf numFmtId="0" fontId="4" fillId="0" borderId="0" xfId="0" applyFont="1" applyFill="1" applyBorder="1" applyAlignment="1">
      <alignment horizontal="left" vertical="top"/>
    </xf>
    <xf numFmtId="0" fontId="0" fillId="5" borderId="0" xfId="0" applyFill="1" applyAlignment="1">
      <alignment horizontal="left" vertical="top"/>
    </xf>
    <xf numFmtId="0" fontId="0" fillId="0" borderId="0" xfId="0" applyFill="1" applyAlignment="1">
      <alignment horizontal="left" vertical="top"/>
    </xf>
    <xf numFmtId="0" fontId="0" fillId="0" borderId="0" xfId="0" applyAlignment="1">
      <alignment horizontal="left" vertical="top"/>
    </xf>
    <xf numFmtId="0" fontId="5" fillId="0" borderId="9" xfId="0" applyFont="1" applyBorder="1" applyAlignment="1">
      <alignment vertical="top" wrapText="1"/>
    </xf>
    <xf numFmtId="0" fontId="22" fillId="0" borderId="0" xfId="0" applyFont="1" applyFill="1" applyAlignment="1">
      <alignment horizontal="left" vertical="top"/>
    </xf>
    <xf numFmtId="0" fontId="5" fillId="0" borderId="9" xfId="0" applyFont="1" applyFill="1" applyBorder="1" applyAlignment="1">
      <alignment vertical="center" wrapText="1"/>
    </xf>
    <xf numFmtId="164" fontId="5" fillId="0" borderId="9" xfId="0" applyNumberFormat="1" applyFont="1" applyFill="1" applyBorder="1" applyAlignment="1">
      <alignment vertical="center"/>
    </xf>
    <xf numFmtId="164" fontId="5" fillId="0" borderId="10" xfId="0" applyNumberFormat="1" applyFont="1" applyFill="1" applyBorder="1" applyAlignment="1">
      <alignment vertical="center"/>
    </xf>
    <xf numFmtId="0" fontId="5" fillId="0" borderId="10" xfId="0" applyFont="1" applyFill="1" applyBorder="1" applyAlignment="1">
      <alignment vertical="center" wrapText="1"/>
    </xf>
    <xf numFmtId="0" fontId="5" fillId="0" borderId="4" xfId="0" applyFont="1" applyFill="1" applyBorder="1" applyAlignment="1">
      <alignment vertical="top" wrapText="1"/>
    </xf>
    <xf numFmtId="0" fontId="21" fillId="4" borderId="4" xfId="0" applyFont="1" applyFill="1" applyBorder="1" applyAlignment="1">
      <alignment vertical="center" wrapText="1"/>
    </xf>
    <xf numFmtId="0" fontId="23" fillId="0" borderId="0" xfId="0" applyFont="1"/>
    <xf numFmtId="0" fontId="24" fillId="0" borderId="10" xfId="0" applyFont="1" applyFill="1" applyBorder="1" applyAlignment="1">
      <alignment horizontal="center" vertical="center"/>
    </xf>
    <xf numFmtId="164" fontId="21" fillId="4" borderId="4" xfId="0" applyNumberFormat="1" applyFont="1" applyFill="1" applyBorder="1" applyAlignment="1">
      <alignment vertical="center"/>
    </xf>
    <xf numFmtId="164" fontId="21" fillId="4" borderId="6" xfId="0" applyNumberFormat="1" applyFont="1" applyFill="1" applyBorder="1" applyAlignment="1">
      <alignment vertical="center"/>
    </xf>
    <xf numFmtId="0" fontId="21" fillId="4" borderId="6" xfId="0" applyFont="1" applyFill="1" applyBorder="1" applyAlignment="1">
      <alignment vertical="center" wrapText="1"/>
    </xf>
    <xf numFmtId="0" fontId="23" fillId="0" borderId="0" xfId="0" applyFont="1" applyAlignment="1">
      <alignment horizontal="left" vertical="top"/>
    </xf>
    <xf numFmtId="0" fontId="12" fillId="9" borderId="17" xfId="0" applyFont="1" applyFill="1" applyBorder="1" applyAlignment="1">
      <alignment vertical="center" wrapText="1"/>
    </xf>
    <xf numFmtId="0" fontId="12" fillId="9" borderId="1" xfId="0" applyFont="1" applyFill="1" applyBorder="1" applyAlignment="1">
      <alignment vertical="center" wrapText="1"/>
    </xf>
    <xf numFmtId="0" fontId="12" fillId="9" borderId="18" xfId="0" applyFont="1" applyFill="1" applyBorder="1" applyAlignment="1">
      <alignment vertical="center" wrapText="1"/>
    </xf>
    <xf numFmtId="0" fontId="13" fillId="0" borderId="11" xfId="0" applyFont="1" applyFill="1" applyBorder="1" applyAlignment="1">
      <alignment horizontal="center"/>
    </xf>
    <xf numFmtId="0" fontId="15" fillId="0" borderId="0" xfId="0" applyFont="1" applyAlignment="1"/>
    <xf numFmtId="0" fontId="9" fillId="0" borderId="0" xfId="0" applyFont="1" applyAlignment="1"/>
    <xf numFmtId="0" fontId="16" fillId="6" borderId="14" xfId="0" applyFont="1" applyFill="1" applyBorder="1" applyAlignment="1">
      <alignment vertical="center" wrapText="1"/>
    </xf>
    <xf numFmtId="0" fontId="17" fillId="6" borderId="15" xfId="0" applyFont="1" applyFill="1" applyBorder="1" applyAlignment="1"/>
    <xf numFmtId="0" fontId="17" fillId="6" borderId="16" xfId="0" applyFont="1" applyFill="1" applyBorder="1" applyAlignment="1"/>
    <xf numFmtId="0" fontId="14" fillId="0" borderId="9" xfId="0" applyFont="1" applyBorder="1" applyAlignment="1">
      <alignment vertical="center" wrapText="1"/>
    </xf>
    <xf numFmtId="0" fontId="14" fillId="0" borderId="1" xfId="0" applyFont="1" applyBorder="1" applyAlignment="1">
      <alignment vertical="center" wrapText="1"/>
    </xf>
    <xf numFmtId="0" fontId="14" fillId="0" borderId="12" xfId="0" applyFont="1" applyBorder="1" applyAlignment="1">
      <alignment vertical="center" wrapText="1"/>
    </xf>
    <xf numFmtId="0" fontId="12" fillId="9" borderId="19" xfId="0" applyFont="1" applyFill="1" applyBorder="1" applyAlignment="1">
      <alignment vertical="center" wrapText="1"/>
    </xf>
    <xf numFmtId="0" fontId="12" fillId="9" borderId="11" xfId="0" applyFont="1" applyFill="1" applyBorder="1" applyAlignment="1">
      <alignment vertical="center" wrapText="1"/>
    </xf>
    <xf numFmtId="0" fontId="12" fillId="9" borderId="20" xfId="0" applyFont="1" applyFill="1" applyBorder="1" applyAlignment="1">
      <alignment vertical="center" wrapText="1"/>
    </xf>
    <xf numFmtId="0" fontId="12" fillId="9" borderId="14" xfId="0" applyFont="1" applyFill="1" applyBorder="1" applyAlignment="1">
      <alignment vertical="center" wrapText="1"/>
    </xf>
    <xf numFmtId="0" fontId="12" fillId="9" borderId="15" xfId="0" applyFont="1" applyFill="1" applyBorder="1" applyAlignment="1">
      <alignment vertical="center" wrapText="1"/>
    </xf>
    <xf numFmtId="0" fontId="12" fillId="9" borderId="16" xfId="0" applyFont="1" applyFill="1" applyBorder="1" applyAlignment="1">
      <alignment vertical="center" wrapText="1"/>
    </xf>
    <xf numFmtId="0" fontId="25" fillId="4"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27" fillId="0" borderId="4" xfId="0" applyFont="1" applyFill="1" applyBorder="1" applyAlignment="1">
      <alignment horizontal="left" vertical="top" wrapText="1"/>
    </xf>
    <xf numFmtId="0" fontId="27" fillId="4" borderId="4" xfId="0" applyFont="1" applyFill="1" applyBorder="1" applyAlignment="1">
      <alignment horizontal="left" vertical="top" wrapText="1"/>
    </xf>
    <xf numFmtId="0" fontId="27" fillId="0" borderId="7" xfId="0" applyFont="1" applyFill="1" applyBorder="1" applyAlignment="1">
      <alignment horizontal="left" vertical="top" wrapText="1"/>
    </xf>
    <xf numFmtId="0" fontId="25" fillId="0" borderId="4" xfId="0" applyFont="1" applyFill="1" applyBorder="1" applyAlignment="1">
      <alignment vertical="center" wrapText="1"/>
    </xf>
    <xf numFmtId="0" fontId="25" fillId="4" borderId="4" xfId="0" applyFont="1" applyFill="1" applyBorder="1" applyAlignment="1">
      <alignment vertical="center" wrapText="1"/>
    </xf>
    <xf numFmtId="0" fontId="27" fillId="0" borderId="4" xfId="0" applyFont="1" applyFill="1" applyBorder="1" applyAlignment="1">
      <alignment vertical="center" wrapText="1"/>
    </xf>
    <xf numFmtId="0" fontId="27" fillId="4" borderId="4" xfId="0" applyFont="1" applyFill="1" applyBorder="1" applyAlignment="1">
      <alignment vertical="center" wrapText="1"/>
    </xf>
    <xf numFmtId="0" fontId="27" fillId="0" borderId="9" xfId="0" applyFont="1" applyBorder="1" applyAlignment="1">
      <alignment vertical="center" wrapText="1"/>
    </xf>
    <xf numFmtId="0" fontId="27" fillId="5" borderId="4" xfId="0" applyFont="1" applyFill="1" applyBorder="1" applyAlignment="1">
      <alignment vertical="center" wrapText="1"/>
    </xf>
    <xf numFmtId="0" fontId="27" fillId="0" borderId="7" xfId="0" applyFont="1" applyFill="1" applyBorder="1" applyAlignment="1">
      <alignment vertical="center" wrapText="1"/>
    </xf>
    <xf numFmtId="0" fontId="27" fillId="4" borderId="7" xfId="0" applyFont="1" applyFill="1" applyBorder="1" applyAlignment="1">
      <alignment vertical="center" wrapText="1"/>
    </xf>
    <xf numFmtId="0" fontId="28" fillId="5" borderId="4" xfId="3" applyFont="1" applyFill="1" applyBorder="1" applyAlignment="1">
      <alignment vertical="center" wrapText="1"/>
    </xf>
    <xf numFmtId="0" fontId="28" fillId="4" borderId="4" xfId="3" applyFont="1" applyFill="1" applyBorder="1" applyAlignment="1">
      <alignment vertical="center" wrapText="1"/>
    </xf>
    <xf numFmtId="0" fontId="28" fillId="0" borderId="4" xfId="3" applyFont="1" applyFill="1" applyBorder="1" applyAlignment="1">
      <alignment vertical="center" wrapText="1"/>
    </xf>
    <xf numFmtId="0" fontId="28" fillId="0" borderId="4" xfId="3" applyFont="1" applyFill="1" applyBorder="1" applyAlignment="1">
      <alignment horizontal="left" vertical="top" wrapText="1"/>
    </xf>
    <xf numFmtId="0" fontId="28" fillId="5" borderId="4" xfId="3" applyFont="1" applyFill="1" applyBorder="1" applyAlignment="1">
      <alignment horizontal="left" vertical="top" wrapText="1"/>
    </xf>
    <xf numFmtId="0" fontId="28" fillId="4" borderId="4" xfId="3" applyFont="1" applyFill="1" applyBorder="1" applyAlignment="1">
      <alignment horizontal="left" vertical="top" wrapText="1"/>
    </xf>
  </cellXfs>
  <cellStyles count="4">
    <cellStyle name="Hyperlink" xfId="3" builtinId="8"/>
    <cellStyle name="Normal" xfId="0" builtinId="0"/>
    <cellStyle name="Normal 2" xfId="2"/>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ADA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6CA"/>
      <rgbColor rgb="00CC99FF"/>
      <rgbColor rgb="00ECECF2"/>
      <rgbColor rgb="003366FF"/>
      <rgbColor rgb="0033CCCC"/>
      <rgbColor rgb="0099CC00"/>
      <rgbColor rgb="00FFCC00"/>
      <rgbColor rgb="00FF9900"/>
      <rgbColor rgb="00FF6600"/>
      <rgbColor rgb="004A4A6E"/>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kb.gpsinsight.com/eld-support-tools/" TargetMode="External"/><Relationship Id="rId13" Type="http://schemas.openxmlformats.org/officeDocument/2006/relationships/hyperlink" Target="https://help.gpsinsight.com/docs/about-hours-of-service/administrator-reference/hos-admin-setup-tasks/" TargetMode="External"/><Relationship Id="rId18" Type="http://schemas.openxmlformats.org/officeDocument/2006/relationships/hyperlink" Target="https://help.gpsinsight.com/docs/about-hours-of-service/administrator-reference/hos-admin-setup-tasks/" TargetMode="External"/><Relationship Id="rId26" Type="http://schemas.openxmlformats.org/officeDocument/2006/relationships/hyperlink" Target="https://help.gpsinsight.com/docs/about-hours-of-service/administrator-reference/resolving-conflicts/" TargetMode="External"/><Relationship Id="rId3" Type="http://schemas.openxmlformats.org/officeDocument/2006/relationships/hyperlink" Target="https://kb.gpsinsight.com/linked-account-setup/" TargetMode="External"/><Relationship Id="rId21" Type="http://schemas.openxmlformats.org/officeDocument/2006/relationships/hyperlink" Target="https://help.gpsinsight.com/docs/about-hours-of-service/administrator-reference/hos-admin-setup-tasks/" TargetMode="External"/><Relationship Id="rId7" Type="http://schemas.openxmlformats.org/officeDocument/2006/relationships/hyperlink" Target="https://kb.gpsinsight.com/eld-support-tools/" TargetMode="External"/><Relationship Id="rId12" Type="http://schemas.openxmlformats.org/officeDocument/2006/relationships/hyperlink" Target="https://help.gpsinsight.com/docs/about-hours-of-service/administrator-reference/hos-admin-setup-tasks/" TargetMode="External"/><Relationship Id="rId17" Type="http://schemas.openxmlformats.org/officeDocument/2006/relationships/hyperlink" Target="https://help.gpsinsight.com/best-practice/promoting-driver-adoption-of-gps-tracking/" TargetMode="External"/><Relationship Id="rId25" Type="http://schemas.openxmlformats.org/officeDocument/2006/relationships/hyperlink" Target="https://help.gpsinsight.com/docs/about-hours-of-service/administrator-reference/configuring-hos-integration/" TargetMode="External"/><Relationship Id="rId2" Type="http://schemas.openxmlformats.org/officeDocument/2006/relationships/hyperlink" Target="https://help.gpsinsight.com/best-practice/hos-customer-worksheet/" TargetMode="External"/><Relationship Id="rId16" Type="http://schemas.openxmlformats.org/officeDocument/2006/relationships/hyperlink" Target="https://help.gpsinsight.com/best-practice/promoting-driver-adoption-of-gps-tracking/" TargetMode="External"/><Relationship Id="rId20" Type="http://schemas.openxmlformats.org/officeDocument/2006/relationships/hyperlink" Target="https://help.gpsinsight.com/docs/about-hours-of-service/administrator-reference/hos-admin-setup-tasks/" TargetMode="External"/><Relationship Id="rId29" Type="http://schemas.openxmlformats.org/officeDocument/2006/relationships/hyperlink" Target="https://help.gpsinsight.com/docs/about-hours-of-service/administrator-reference/resolving-conflicts/" TargetMode="External"/><Relationship Id="rId1" Type="http://schemas.openxmlformats.org/officeDocument/2006/relationships/hyperlink" Target="https://kb.gpsinsight.com/eld-support-tools/" TargetMode="External"/><Relationship Id="rId6" Type="http://schemas.openxmlformats.org/officeDocument/2006/relationships/hyperlink" Target="https://help.gpsinsight.com/training-courses/" TargetMode="External"/><Relationship Id="rId11" Type="http://schemas.openxmlformats.org/officeDocument/2006/relationships/hyperlink" Target="https://help.gpsinsight.com/docs/about-hours-of-service/administrator-reference/hos-admin-setup-tasks/" TargetMode="External"/><Relationship Id="rId24" Type="http://schemas.openxmlformats.org/officeDocument/2006/relationships/hyperlink" Target="https://help.gpsinsight.com/docs/about-hours-of-service/administrator-reference/configuring-hos-integration/" TargetMode="External"/><Relationship Id="rId32" Type="http://schemas.openxmlformats.org/officeDocument/2006/relationships/printerSettings" Target="../printerSettings/printerSettings1.bin"/><Relationship Id="rId5" Type="http://schemas.openxmlformats.org/officeDocument/2006/relationships/hyperlink" Target="https://help.gpsinsight.com/docs/about-hours-of-service/" TargetMode="External"/><Relationship Id="rId15" Type="http://schemas.openxmlformats.org/officeDocument/2006/relationships/hyperlink" Target="https://help.gpsinsight.com/docs/about-hours-of-service/administrator-reference/hos-admin-setup-tasks/" TargetMode="External"/><Relationship Id="rId23" Type="http://schemas.openxmlformats.org/officeDocument/2006/relationships/hyperlink" Target="https://help.gpsinsight.com/docs/about-hours-of-service/administrator-reference/configuring-hos-integration/" TargetMode="External"/><Relationship Id="rId28" Type="http://schemas.openxmlformats.org/officeDocument/2006/relationships/hyperlink" Target="https://help.gpsinsight.com/docs/about-hours-of-service/administrator-reference/resolving-conflicts/" TargetMode="External"/><Relationship Id="rId10" Type="http://schemas.openxmlformats.org/officeDocument/2006/relationships/hyperlink" Target="https://help.gpsinsight.com/docs/about-hours-of-service/administrator-reference/exploring-the-hos-admin-interface/" TargetMode="External"/><Relationship Id="rId19" Type="http://schemas.openxmlformats.org/officeDocument/2006/relationships/hyperlink" Target="https://help.gpsinsight.com/docs/about-hours-of-service/administrator-reference/hos-admin-setup-tasks/" TargetMode="External"/><Relationship Id="rId31" Type="http://schemas.openxmlformats.org/officeDocument/2006/relationships/hyperlink" Target="https://help.gpsinsight.com/best-practice/promoting-driver-adoption-of-gps-tracking/" TargetMode="External"/><Relationship Id="rId4" Type="http://schemas.openxmlformats.org/officeDocument/2006/relationships/hyperlink" Target="https://kb.gpsinsight.com/eld-support-tools/" TargetMode="External"/><Relationship Id="rId9" Type="http://schemas.openxmlformats.org/officeDocument/2006/relationships/hyperlink" Target="https://help.gpsinsight.com/best-practice/promoting-driver-adoption-of-gps-tracking/" TargetMode="External"/><Relationship Id="rId14" Type="http://schemas.openxmlformats.org/officeDocument/2006/relationships/hyperlink" Target="https://help.gpsinsight.com/docs/about-hours-of-service/administrator-reference/hos-admin-setup-tasks/" TargetMode="External"/><Relationship Id="rId22" Type="http://schemas.openxmlformats.org/officeDocument/2006/relationships/hyperlink" Target="https://help.gpsinsight.com/docs/about-hours-of-service/driver-reference/completing-a-roadside-inspection/" TargetMode="External"/><Relationship Id="rId27" Type="http://schemas.openxmlformats.org/officeDocument/2006/relationships/hyperlink" Target="https://help.gpsinsight.com/docs/about-hours-of-service/administrator-reference/daily-hos-management/" TargetMode="External"/><Relationship Id="rId30" Type="http://schemas.openxmlformats.org/officeDocument/2006/relationships/hyperlink" Target="https://help.gpsinsight.com/best-practice/promoting-driver-adoption-of-gps-track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27"/>
  <sheetViews>
    <sheetView showGridLines="0" tabSelected="1" topLeftCell="A214" zoomScale="130" zoomScaleNormal="130" workbookViewId="0">
      <selection activeCell="C55" sqref="C55"/>
    </sheetView>
  </sheetViews>
  <sheetFormatPr defaultColWidth="9.140625" defaultRowHeight="12.75" outlineLevelRow="1" x14ac:dyDescent="0.2"/>
  <cols>
    <col min="1" max="1" width="1.28515625" style="2" customWidth="1"/>
    <col min="2" max="2" width="8.28515625" style="2" customWidth="1"/>
    <col min="3" max="3" width="62.28515625" style="2" customWidth="1"/>
    <col min="4" max="4" width="10.140625" style="2" customWidth="1"/>
    <col min="5" max="5" width="13.7109375" style="2" customWidth="1"/>
    <col min="6" max="6" width="14.28515625" style="2" customWidth="1"/>
    <col min="7" max="7" width="14.5703125" style="2" customWidth="1"/>
    <col min="8" max="8" width="17.85546875" style="2" customWidth="1"/>
    <col min="9" max="9" width="11.28515625" style="88" customWidth="1"/>
    <col min="10" max="10" width="11" style="2" customWidth="1"/>
    <col min="11" max="16384" width="9.140625" style="2"/>
  </cols>
  <sheetData>
    <row r="1" spans="2:9" ht="41.25" customHeight="1" x14ac:dyDescent="0.4">
      <c r="B1" s="112" t="s">
        <v>148</v>
      </c>
      <c r="C1" s="113"/>
      <c r="D1" s="52"/>
      <c r="F1" s="34" t="s">
        <v>3</v>
      </c>
      <c r="G1" s="111"/>
      <c r="H1" s="111"/>
    </row>
    <row r="2" spans="2:9" ht="12.75" customHeight="1" x14ac:dyDescent="0.2">
      <c r="B2" s="4"/>
      <c r="C2" s="4"/>
      <c r="D2" s="4"/>
      <c r="E2" s="33"/>
      <c r="G2" s="37" t="s">
        <v>25</v>
      </c>
      <c r="H2" s="38"/>
    </row>
    <row r="3" spans="2:9" ht="12.75" customHeight="1" x14ac:dyDescent="0.2">
      <c r="B3" s="4"/>
      <c r="C3" s="4"/>
      <c r="D3" s="4"/>
      <c r="E3" s="33"/>
      <c r="G3" s="37" t="s">
        <v>26</v>
      </c>
      <c r="H3" s="39"/>
    </row>
    <row r="4" spans="2:9" ht="5.25" customHeight="1" x14ac:dyDescent="0.2">
      <c r="B4" s="4"/>
      <c r="C4" s="4"/>
      <c r="D4" s="4"/>
      <c r="E4" s="4"/>
      <c r="F4" s="4"/>
      <c r="G4" s="4"/>
      <c r="H4" s="4"/>
    </row>
    <row r="5" spans="2:9" ht="4.5" customHeight="1" x14ac:dyDescent="0.2">
      <c r="B5" s="4"/>
      <c r="C5" s="4"/>
      <c r="D5" s="4"/>
      <c r="E5" s="4"/>
      <c r="F5" s="4"/>
      <c r="G5" s="4"/>
      <c r="H5" s="4"/>
    </row>
    <row r="6" spans="2:9" ht="19.149999999999999" customHeight="1" x14ac:dyDescent="0.2">
      <c r="B6" s="5" t="s">
        <v>29</v>
      </c>
      <c r="C6" s="65" t="s">
        <v>97</v>
      </c>
      <c r="D6" s="1" t="s">
        <v>44</v>
      </c>
      <c r="E6" s="1" t="s">
        <v>0</v>
      </c>
      <c r="F6" s="1" t="s">
        <v>1</v>
      </c>
      <c r="G6" s="61" t="s">
        <v>17</v>
      </c>
      <c r="H6" s="62" t="s">
        <v>2</v>
      </c>
    </row>
    <row r="7" spans="2:9" ht="12.75" customHeight="1" outlineLevel="1" x14ac:dyDescent="0.2">
      <c r="B7" s="120" t="s">
        <v>98</v>
      </c>
      <c r="C7" s="121"/>
      <c r="D7" s="121"/>
      <c r="E7" s="121"/>
      <c r="F7" s="121"/>
      <c r="G7" s="121"/>
      <c r="H7" s="122"/>
    </row>
    <row r="8" spans="2:9" s="31" customFormat="1" outlineLevel="1" x14ac:dyDescent="0.2">
      <c r="B8" s="51"/>
      <c r="C8" s="23" t="s">
        <v>32</v>
      </c>
      <c r="D8" s="58"/>
      <c r="E8" s="24"/>
      <c r="F8" s="28"/>
      <c r="G8" s="128"/>
      <c r="H8" s="25" t="s">
        <v>43</v>
      </c>
      <c r="I8" s="89"/>
    </row>
    <row r="9" spans="2:9" s="31" customFormat="1" outlineLevel="1" x14ac:dyDescent="0.2">
      <c r="B9" s="51"/>
      <c r="C9" s="11" t="s">
        <v>33</v>
      </c>
      <c r="D9" s="15"/>
      <c r="E9" s="12"/>
      <c r="F9" s="13"/>
      <c r="G9" s="129"/>
      <c r="H9" s="14" t="s">
        <v>43</v>
      </c>
      <c r="I9" s="89"/>
    </row>
    <row r="10" spans="2:9" s="31" customFormat="1" outlineLevel="1" x14ac:dyDescent="0.2">
      <c r="B10" s="51"/>
      <c r="C10" s="23" t="s">
        <v>50</v>
      </c>
      <c r="D10" s="58"/>
      <c r="E10" s="24"/>
      <c r="F10" s="28"/>
      <c r="G10" s="128"/>
      <c r="H10" s="25" t="s">
        <v>43</v>
      </c>
      <c r="I10" s="89"/>
    </row>
    <row r="11" spans="2:9" s="77" customFormat="1" ht="21.75" customHeight="1" outlineLevel="1" x14ac:dyDescent="0.2">
      <c r="B11" s="63"/>
      <c r="C11" s="75" t="s">
        <v>96</v>
      </c>
      <c r="D11" s="75"/>
      <c r="E11" s="12"/>
      <c r="F11" s="13"/>
      <c r="G11" s="144" t="s">
        <v>95</v>
      </c>
      <c r="H11" s="76" t="s">
        <v>92</v>
      </c>
      <c r="I11" s="89"/>
    </row>
    <row r="12" spans="2:9" s="77" customFormat="1" ht="29.25" customHeight="1" outlineLevel="1" x14ac:dyDescent="0.2">
      <c r="B12" s="78"/>
      <c r="C12" s="23" t="s">
        <v>99</v>
      </c>
      <c r="D12" s="58"/>
      <c r="E12" s="24"/>
      <c r="F12" s="28"/>
      <c r="G12" s="142" t="s">
        <v>146</v>
      </c>
      <c r="H12" s="25" t="s">
        <v>43</v>
      </c>
      <c r="I12" s="89"/>
    </row>
    <row r="13" spans="2:9" s="77" customFormat="1" ht="26.25" customHeight="1" outlineLevel="1" x14ac:dyDescent="0.2">
      <c r="B13" s="78"/>
      <c r="C13" s="75" t="s">
        <v>100</v>
      </c>
      <c r="D13" s="15"/>
      <c r="E13" s="12"/>
      <c r="F13" s="13"/>
      <c r="G13" s="129"/>
      <c r="H13" s="76" t="s">
        <v>7</v>
      </c>
      <c r="I13" s="89"/>
    </row>
    <row r="14" spans="2:9" s="77" customFormat="1" ht="32.25" customHeight="1" outlineLevel="1" x14ac:dyDescent="0.2">
      <c r="B14" s="78"/>
      <c r="C14" s="23" t="s">
        <v>228</v>
      </c>
      <c r="D14" s="58"/>
      <c r="E14" s="24"/>
      <c r="F14" s="28"/>
      <c r="G14" s="142" t="s">
        <v>147</v>
      </c>
      <c r="H14" s="25" t="s">
        <v>43</v>
      </c>
      <c r="I14" s="89"/>
    </row>
    <row r="15" spans="2:9" s="77" customFormat="1" ht="27" customHeight="1" outlineLevel="1" x14ac:dyDescent="0.2">
      <c r="B15" s="78"/>
      <c r="C15" s="75" t="s">
        <v>167</v>
      </c>
      <c r="D15" s="15"/>
      <c r="E15" s="12"/>
      <c r="F15" s="13"/>
      <c r="G15" s="144" t="s">
        <v>95</v>
      </c>
      <c r="H15" s="76" t="s">
        <v>93</v>
      </c>
      <c r="I15" s="89"/>
    </row>
    <row r="16" spans="2:9" s="77" customFormat="1" ht="24.75" customHeight="1" outlineLevel="1" x14ac:dyDescent="0.2">
      <c r="B16" s="78"/>
      <c r="C16" s="23" t="s">
        <v>233</v>
      </c>
      <c r="D16" s="58"/>
      <c r="E16" s="24"/>
      <c r="F16" s="28"/>
      <c r="G16" s="128"/>
      <c r="H16" s="25" t="s">
        <v>43</v>
      </c>
      <c r="I16" s="89"/>
    </row>
    <row r="17" spans="2:9" s="77" customFormat="1" ht="110.25" customHeight="1" outlineLevel="1" x14ac:dyDescent="0.2">
      <c r="B17" s="78"/>
      <c r="C17" s="75" t="s">
        <v>229</v>
      </c>
      <c r="D17" s="15"/>
      <c r="E17" s="12"/>
      <c r="F17" s="13"/>
      <c r="G17" s="129"/>
      <c r="H17" s="76" t="s">
        <v>62</v>
      </c>
      <c r="I17" s="89"/>
    </row>
    <row r="18" spans="2:9" ht="24" outlineLevel="1" x14ac:dyDescent="0.2">
      <c r="B18" s="78"/>
      <c r="C18" s="54" t="s">
        <v>61</v>
      </c>
      <c r="D18" s="59"/>
      <c r="E18" s="55"/>
      <c r="F18" s="56"/>
      <c r="G18" s="130"/>
      <c r="H18" s="57" t="s">
        <v>62</v>
      </c>
    </row>
    <row r="19" spans="2:9" ht="16.5" customHeight="1" x14ac:dyDescent="0.2">
      <c r="B19" s="7"/>
      <c r="C19" s="6"/>
      <c r="D19" s="6"/>
      <c r="E19" s="6"/>
      <c r="F19" s="6"/>
      <c r="G19" s="6"/>
      <c r="H19" s="6"/>
      <c r="I19" s="90"/>
    </row>
    <row r="20" spans="2:9" s="3" customFormat="1" ht="21" customHeight="1" x14ac:dyDescent="0.2">
      <c r="B20" s="5" t="s">
        <v>29</v>
      </c>
      <c r="C20" s="1" t="s">
        <v>42</v>
      </c>
      <c r="D20" s="1" t="s">
        <v>44</v>
      </c>
      <c r="E20" s="1" t="s">
        <v>0</v>
      </c>
      <c r="F20" s="1" t="s">
        <v>1</v>
      </c>
      <c r="G20" s="61" t="s">
        <v>17</v>
      </c>
      <c r="H20" s="62" t="s">
        <v>2</v>
      </c>
      <c r="I20" s="88"/>
    </row>
    <row r="21" spans="2:9" s="31" customFormat="1" outlineLevel="1" x14ac:dyDescent="0.2">
      <c r="B21" s="63"/>
      <c r="C21" s="23" t="s">
        <v>49</v>
      </c>
      <c r="D21" s="23"/>
      <c r="E21" s="24"/>
      <c r="F21" s="28"/>
      <c r="G21" s="127"/>
      <c r="H21" s="25" t="s">
        <v>4</v>
      </c>
      <c r="I21" s="89"/>
    </row>
    <row r="22" spans="2:9" s="77" customFormat="1" ht="26.25" customHeight="1" outlineLevel="1" x14ac:dyDescent="0.2">
      <c r="B22" s="78"/>
      <c r="C22" s="75" t="s">
        <v>94</v>
      </c>
      <c r="D22" s="75"/>
      <c r="E22" s="12"/>
      <c r="F22" s="13"/>
      <c r="G22" s="144" t="s">
        <v>163</v>
      </c>
      <c r="H22" s="76" t="s">
        <v>62</v>
      </c>
      <c r="I22" s="90"/>
    </row>
    <row r="23" spans="2:9" s="31" customFormat="1" ht="42.75" customHeight="1" outlineLevel="1" x14ac:dyDescent="0.2">
      <c r="B23" s="51"/>
      <c r="C23" s="23" t="s">
        <v>63</v>
      </c>
      <c r="D23" s="23"/>
      <c r="E23" s="24"/>
      <c r="F23" s="28"/>
      <c r="G23" s="127"/>
      <c r="H23" s="25" t="s">
        <v>64</v>
      </c>
      <c r="I23" s="89"/>
    </row>
    <row r="24" spans="2:9" s="31" customFormat="1" ht="51" customHeight="1" outlineLevel="1" x14ac:dyDescent="0.2">
      <c r="B24" s="51"/>
      <c r="C24" s="75" t="s">
        <v>101</v>
      </c>
      <c r="D24" s="75"/>
      <c r="E24" s="12"/>
      <c r="F24" s="13"/>
      <c r="G24" s="126"/>
      <c r="H24" s="76" t="s">
        <v>65</v>
      </c>
      <c r="I24" s="90"/>
    </row>
    <row r="25" spans="2:9" s="31" customFormat="1" ht="24" outlineLevel="1" x14ac:dyDescent="0.2">
      <c r="B25" s="63"/>
      <c r="C25" s="23" t="s">
        <v>66</v>
      </c>
      <c r="D25" s="23"/>
      <c r="E25" s="24"/>
      <c r="F25" s="28"/>
      <c r="G25" s="127"/>
      <c r="H25" s="25" t="s">
        <v>65</v>
      </c>
      <c r="I25" s="89"/>
    </row>
    <row r="26" spans="2:9" s="31" customFormat="1" ht="24" outlineLevel="1" x14ac:dyDescent="0.2">
      <c r="B26" s="63"/>
      <c r="C26" s="75" t="s">
        <v>79</v>
      </c>
      <c r="D26" s="75"/>
      <c r="E26" s="12"/>
      <c r="F26" s="13"/>
      <c r="G26" s="126"/>
      <c r="H26" s="76" t="s">
        <v>62</v>
      </c>
      <c r="I26" s="89"/>
    </row>
    <row r="27" spans="2:9" s="77" customFormat="1" ht="48" outlineLevel="1" x14ac:dyDescent="0.2">
      <c r="B27" s="82"/>
      <c r="C27" s="23" t="s">
        <v>195</v>
      </c>
      <c r="D27" s="23"/>
      <c r="E27" s="24"/>
      <c r="F27" s="28"/>
      <c r="G27" s="127"/>
      <c r="H27" s="25" t="s">
        <v>62</v>
      </c>
      <c r="I27" s="89"/>
    </row>
    <row r="28" spans="2:9" s="31" customFormat="1" ht="28.5" customHeight="1" outlineLevel="1" x14ac:dyDescent="0.2">
      <c r="B28" s="60"/>
      <c r="C28" s="76" t="s">
        <v>67</v>
      </c>
      <c r="D28" s="15"/>
      <c r="E28" s="12"/>
      <c r="F28" s="13"/>
      <c r="G28" s="126"/>
      <c r="H28" s="76" t="s">
        <v>65</v>
      </c>
      <c r="I28" s="89"/>
    </row>
    <row r="29" spans="2:9" ht="12.75" customHeight="1" outlineLevel="1" x14ac:dyDescent="0.2">
      <c r="B29" s="123" t="s">
        <v>39</v>
      </c>
      <c r="C29" s="124"/>
      <c r="D29" s="124"/>
      <c r="E29" s="124"/>
      <c r="F29" s="124"/>
      <c r="G29" s="124"/>
      <c r="H29" s="125"/>
    </row>
    <row r="30" spans="2:9" s="31" customFormat="1" ht="39.75" customHeight="1" outlineLevel="1" x14ac:dyDescent="0.2">
      <c r="B30" s="51"/>
      <c r="C30" s="23" t="s">
        <v>53</v>
      </c>
      <c r="D30" s="23"/>
      <c r="E30" s="24"/>
      <c r="F30" s="28"/>
      <c r="G30" s="128"/>
      <c r="H30" s="25" t="s">
        <v>65</v>
      </c>
      <c r="I30" s="89"/>
    </row>
    <row r="31" spans="2:9" s="77" customFormat="1" ht="135.75" customHeight="1" outlineLevel="1" x14ac:dyDescent="0.2">
      <c r="B31" s="78"/>
      <c r="C31" s="81" t="s">
        <v>168</v>
      </c>
      <c r="D31" s="75"/>
      <c r="E31" s="12"/>
      <c r="F31" s="13"/>
      <c r="G31" s="129"/>
      <c r="H31" s="14" t="s">
        <v>62</v>
      </c>
      <c r="I31" s="89"/>
    </row>
    <row r="32" spans="2:9" s="77" customFormat="1" ht="27" customHeight="1" outlineLevel="1" x14ac:dyDescent="0.2">
      <c r="B32" s="78"/>
      <c r="C32" s="26" t="s">
        <v>149</v>
      </c>
      <c r="D32" s="26"/>
      <c r="E32" s="29"/>
      <c r="F32" s="30"/>
      <c r="G32" s="143" t="s">
        <v>150</v>
      </c>
      <c r="H32" s="27" t="s">
        <v>65</v>
      </c>
      <c r="I32" s="89"/>
    </row>
    <row r="33" spans="2:9" ht="12.75" customHeight="1" outlineLevel="1" x14ac:dyDescent="0.2">
      <c r="B33" s="123" t="s">
        <v>40</v>
      </c>
      <c r="C33" s="124"/>
      <c r="D33" s="124"/>
      <c r="E33" s="124"/>
      <c r="F33" s="124"/>
      <c r="G33" s="124"/>
      <c r="H33" s="125"/>
    </row>
    <row r="34" spans="2:9" s="53" customFormat="1" ht="56.25" customHeight="1" outlineLevel="1" x14ac:dyDescent="0.2">
      <c r="B34" s="51"/>
      <c r="C34" s="23" t="s">
        <v>80</v>
      </c>
      <c r="D34" s="23"/>
      <c r="E34" s="24"/>
      <c r="F34" s="28"/>
      <c r="G34" s="131"/>
      <c r="H34" s="25" t="s">
        <v>68</v>
      </c>
      <c r="I34" s="91"/>
    </row>
    <row r="35" spans="2:9" s="31" customFormat="1" ht="123" customHeight="1" outlineLevel="1" x14ac:dyDescent="0.2">
      <c r="B35" s="51"/>
      <c r="C35" s="11" t="s">
        <v>212</v>
      </c>
      <c r="D35" s="11"/>
      <c r="E35" s="12"/>
      <c r="F35" s="13"/>
      <c r="G35" s="132"/>
      <c r="H35" s="14" t="s">
        <v>62</v>
      </c>
      <c r="I35" s="89"/>
    </row>
    <row r="36" spans="2:9" s="74" customFormat="1" ht="36" customHeight="1" outlineLevel="1" x14ac:dyDescent="0.2">
      <c r="B36" s="78"/>
      <c r="C36" s="23" t="s">
        <v>230</v>
      </c>
      <c r="D36" s="26"/>
      <c r="E36" s="29"/>
      <c r="F36" s="30"/>
      <c r="G36" s="139" t="s">
        <v>155</v>
      </c>
      <c r="H36" s="25" t="s">
        <v>7</v>
      </c>
      <c r="I36" s="90"/>
    </row>
    <row r="37" spans="2:9" s="31" customFormat="1" ht="37.5" customHeight="1" outlineLevel="1" x14ac:dyDescent="0.2">
      <c r="B37" s="51"/>
      <c r="C37" s="75" t="s">
        <v>213</v>
      </c>
      <c r="D37" s="75"/>
      <c r="E37" s="12"/>
      <c r="F37" s="13"/>
      <c r="G37" s="132"/>
      <c r="H37" s="76" t="s">
        <v>65</v>
      </c>
      <c r="I37" s="89"/>
    </row>
    <row r="38" spans="2:9" s="31" customFormat="1" ht="20.25" customHeight="1" outlineLevel="1" x14ac:dyDescent="0.2">
      <c r="B38" s="51"/>
      <c r="C38" s="23" t="s">
        <v>54</v>
      </c>
      <c r="D38" s="23"/>
      <c r="E38" s="24"/>
      <c r="F38" s="28"/>
      <c r="G38" s="131"/>
      <c r="H38" s="25" t="s">
        <v>62</v>
      </c>
      <c r="I38" s="89"/>
    </row>
    <row r="39" spans="2:9" ht="25.5" customHeight="1" outlineLevel="1" x14ac:dyDescent="0.2">
      <c r="B39" s="51"/>
      <c r="C39" s="75" t="s">
        <v>81</v>
      </c>
      <c r="D39" s="75"/>
      <c r="E39" s="12"/>
      <c r="F39" s="13"/>
      <c r="G39" s="132"/>
      <c r="H39" s="76" t="s">
        <v>65</v>
      </c>
      <c r="I39" s="90"/>
    </row>
    <row r="40" spans="2:9" ht="12" customHeight="1" outlineLevel="1" x14ac:dyDescent="0.2">
      <c r="B40" s="114" t="s">
        <v>38</v>
      </c>
      <c r="C40" s="115"/>
      <c r="D40" s="115"/>
      <c r="E40" s="115"/>
      <c r="F40" s="115"/>
      <c r="G40" s="115"/>
      <c r="H40" s="116"/>
      <c r="I40" s="90"/>
    </row>
    <row r="41" spans="2:9" ht="49.5" customHeight="1" outlineLevel="1" x14ac:dyDescent="0.2">
      <c r="B41" s="51"/>
      <c r="C41" s="23" t="s">
        <v>69</v>
      </c>
      <c r="D41" s="23"/>
      <c r="E41" s="24"/>
      <c r="F41" s="28"/>
      <c r="G41" s="133"/>
      <c r="H41" s="25" t="s">
        <v>65</v>
      </c>
      <c r="I41" s="90"/>
    </row>
    <row r="42" spans="2:9" ht="15.75" customHeight="1" outlineLevel="1" x14ac:dyDescent="0.2">
      <c r="B42" s="51"/>
      <c r="C42" s="11" t="s">
        <v>35</v>
      </c>
      <c r="D42" s="11"/>
      <c r="E42" s="12"/>
      <c r="F42" s="13"/>
      <c r="G42" s="134"/>
      <c r="H42" s="14" t="s">
        <v>7</v>
      </c>
      <c r="I42" s="90"/>
    </row>
    <row r="43" spans="2:9" outlineLevel="1" x14ac:dyDescent="0.2">
      <c r="B43" s="51"/>
      <c r="C43" s="23" t="s">
        <v>70</v>
      </c>
      <c r="D43" s="23"/>
      <c r="E43" s="24"/>
      <c r="F43" s="28"/>
      <c r="G43" s="133"/>
      <c r="H43" s="25" t="s">
        <v>62</v>
      </c>
      <c r="I43" s="90"/>
    </row>
    <row r="44" spans="2:9" ht="48" outlineLevel="1" x14ac:dyDescent="0.2">
      <c r="B44" s="51"/>
      <c r="C44" s="11" t="s">
        <v>71</v>
      </c>
      <c r="D44" s="11"/>
      <c r="E44" s="12"/>
      <c r="F44" s="13"/>
      <c r="G44" s="134"/>
      <c r="H44" s="14" t="s">
        <v>7</v>
      </c>
      <c r="I44" s="90"/>
    </row>
    <row r="45" spans="2:9" ht="21" customHeight="1" outlineLevel="1" x14ac:dyDescent="0.2">
      <c r="B45" s="51"/>
      <c r="C45" s="23" t="s">
        <v>55</v>
      </c>
      <c r="D45" s="23"/>
      <c r="E45" s="24"/>
      <c r="F45" s="28"/>
      <c r="G45" s="133"/>
      <c r="H45" s="25" t="s">
        <v>72</v>
      </c>
      <c r="I45" s="90"/>
    </row>
    <row r="46" spans="2:9" ht="27" customHeight="1" outlineLevel="1" x14ac:dyDescent="0.2">
      <c r="B46" s="51"/>
      <c r="C46" s="11" t="s">
        <v>73</v>
      </c>
      <c r="D46" s="11"/>
      <c r="E46" s="12"/>
      <c r="F46" s="13"/>
      <c r="G46" s="134"/>
      <c r="H46" s="14" t="s">
        <v>5</v>
      </c>
      <c r="I46" s="90"/>
    </row>
    <row r="47" spans="2:9" ht="42" customHeight="1" outlineLevel="1" x14ac:dyDescent="0.2">
      <c r="B47" s="51"/>
      <c r="C47" s="23" t="s">
        <v>239</v>
      </c>
      <c r="D47" s="23"/>
      <c r="E47" s="24"/>
      <c r="F47" s="28"/>
      <c r="G47" s="133"/>
      <c r="H47" s="25" t="s">
        <v>6</v>
      </c>
      <c r="I47" s="90"/>
    </row>
    <row r="48" spans="2:9" s="74" customFormat="1" ht="27.75" customHeight="1" outlineLevel="1" x14ac:dyDescent="0.2">
      <c r="B48" s="78"/>
      <c r="C48" s="75" t="s">
        <v>169</v>
      </c>
      <c r="D48" s="75"/>
      <c r="E48" s="12"/>
      <c r="F48" s="13"/>
      <c r="G48" s="140" t="s">
        <v>155</v>
      </c>
      <c r="H48" s="76" t="s">
        <v>6</v>
      </c>
      <c r="I48" s="90"/>
    </row>
    <row r="49" spans="2:9" ht="12.75" customHeight="1" outlineLevel="1" x14ac:dyDescent="0.2">
      <c r="B49" s="123" t="s">
        <v>41</v>
      </c>
      <c r="C49" s="124"/>
      <c r="D49" s="124"/>
      <c r="E49" s="124"/>
      <c r="F49" s="124"/>
      <c r="G49" s="124"/>
      <c r="H49" s="125"/>
    </row>
    <row r="50" spans="2:9" s="31" customFormat="1" ht="24" outlineLevel="1" x14ac:dyDescent="0.2">
      <c r="B50" s="78"/>
      <c r="C50" s="96" t="s">
        <v>245</v>
      </c>
      <c r="D50" s="96"/>
      <c r="E50" s="97"/>
      <c r="F50" s="98"/>
      <c r="G50" s="96"/>
      <c r="H50" s="99" t="s">
        <v>62</v>
      </c>
      <c r="I50" s="89"/>
    </row>
    <row r="51" spans="2:9" ht="16.5" customHeight="1" x14ac:dyDescent="0.2">
      <c r="B51" s="7"/>
      <c r="C51" s="6"/>
      <c r="D51" s="6"/>
      <c r="E51" s="6"/>
      <c r="F51" s="6"/>
      <c r="G51" s="6"/>
      <c r="H51" s="6"/>
      <c r="I51" s="90"/>
    </row>
    <row r="52" spans="2:9" s="3" customFormat="1" ht="21" customHeight="1" x14ac:dyDescent="0.2">
      <c r="B52" s="5" t="s">
        <v>29</v>
      </c>
      <c r="C52" s="1" t="s">
        <v>45</v>
      </c>
      <c r="D52" s="1" t="s">
        <v>44</v>
      </c>
      <c r="E52" s="1" t="s">
        <v>0</v>
      </c>
      <c r="F52" s="1" t="s">
        <v>1</v>
      </c>
      <c r="G52" s="61" t="s">
        <v>17</v>
      </c>
      <c r="H52" s="62" t="s">
        <v>2</v>
      </c>
      <c r="I52" s="90"/>
    </row>
    <row r="53" spans="2:9" ht="18" customHeight="1" outlineLevel="1" x14ac:dyDescent="0.2">
      <c r="B53" s="63"/>
      <c r="C53" s="23" t="s">
        <v>70</v>
      </c>
      <c r="D53" s="23"/>
      <c r="E53" s="24"/>
      <c r="F53" s="28"/>
      <c r="G53" s="23"/>
      <c r="H53" s="25" t="s">
        <v>62</v>
      </c>
      <c r="I53" s="90"/>
    </row>
    <row r="54" spans="2:9" ht="63.75" customHeight="1" outlineLevel="1" x14ac:dyDescent="0.2">
      <c r="B54" s="51"/>
      <c r="C54" s="11" t="s">
        <v>170</v>
      </c>
      <c r="D54" s="11"/>
      <c r="E54" s="12"/>
      <c r="F54" s="13"/>
      <c r="G54" s="75"/>
      <c r="H54" s="14" t="s">
        <v>7</v>
      </c>
      <c r="I54" s="90"/>
    </row>
    <row r="55" spans="2:9" ht="60" outlineLevel="1" x14ac:dyDescent="0.2">
      <c r="B55" s="51"/>
      <c r="C55" s="23" t="s">
        <v>246</v>
      </c>
      <c r="D55" s="23"/>
      <c r="E55" s="24"/>
      <c r="F55" s="28"/>
      <c r="G55" s="23"/>
      <c r="H55" s="25" t="s">
        <v>156</v>
      </c>
      <c r="I55" s="90"/>
    </row>
    <row r="56" spans="2:9" ht="24" outlineLevel="1" x14ac:dyDescent="0.2">
      <c r="B56" s="51"/>
      <c r="C56" s="75" t="s">
        <v>210</v>
      </c>
      <c r="D56" s="75"/>
      <c r="E56" s="12"/>
      <c r="F56" s="13"/>
      <c r="G56" s="75"/>
      <c r="H56" s="76" t="s">
        <v>5</v>
      </c>
      <c r="I56" s="90"/>
    </row>
    <row r="57" spans="2:9" s="74" customFormat="1" ht="77.25" customHeight="1" outlineLevel="1" x14ac:dyDescent="0.2">
      <c r="B57" s="78"/>
      <c r="C57" s="23" t="s">
        <v>231</v>
      </c>
      <c r="D57" s="23"/>
      <c r="E57" s="24"/>
      <c r="F57" s="28"/>
      <c r="G57" s="133"/>
      <c r="H57" s="25" t="s">
        <v>196</v>
      </c>
      <c r="I57" s="90"/>
    </row>
    <row r="58" spans="2:9" s="74" customFormat="1" ht="117" customHeight="1" outlineLevel="1" x14ac:dyDescent="0.2">
      <c r="B58" s="78"/>
      <c r="C58" s="81" t="s">
        <v>240</v>
      </c>
      <c r="D58" s="75"/>
      <c r="E58" s="12"/>
      <c r="F58" s="13"/>
      <c r="G58" s="140" t="s">
        <v>215</v>
      </c>
      <c r="H58" s="76" t="s">
        <v>234</v>
      </c>
      <c r="I58" s="88"/>
    </row>
    <row r="59" spans="2:9" ht="24" outlineLevel="1" x14ac:dyDescent="0.2">
      <c r="B59" s="51"/>
      <c r="C59" s="23" t="s">
        <v>82</v>
      </c>
      <c r="D59" s="23"/>
      <c r="E59" s="24"/>
      <c r="F59" s="28"/>
      <c r="G59" s="23"/>
      <c r="H59" s="25" t="s">
        <v>7</v>
      </c>
      <c r="I59" s="89"/>
    </row>
    <row r="60" spans="2:9" ht="36" outlineLevel="1" x14ac:dyDescent="0.2">
      <c r="B60" s="51"/>
      <c r="C60" s="16" t="s">
        <v>83</v>
      </c>
      <c r="D60" s="16"/>
      <c r="E60" s="17"/>
      <c r="F60" s="18"/>
      <c r="G60" s="16"/>
      <c r="H60" s="19" t="s">
        <v>5</v>
      </c>
      <c r="I60" s="89"/>
    </row>
    <row r="61" spans="2:9" x14ac:dyDescent="0.2">
      <c r="I61" s="89"/>
    </row>
    <row r="62" spans="2:9" ht="20.25" customHeight="1" x14ac:dyDescent="0.2">
      <c r="B62" s="5" t="s">
        <v>29</v>
      </c>
      <c r="C62" s="1" t="s">
        <v>46</v>
      </c>
      <c r="D62" s="1" t="s">
        <v>44</v>
      </c>
      <c r="E62" s="1" t="s">
        <v>0</v>
      </c>
      <c r="F62" s="1" t="s">
        <v>1</v>
      </c>
      <c r="G62" s="61" t="s">
        <v>17</v>
      </c>
      <c r="H62" s="62" t="s">
        <v>2</v>
      </c>
      <c r="I62" s="89"/>
    </row>
    <row r="63" spans="2:9" ht="19.5" customHeight="1" outlineLevel="1" x14ac:dyDescent="0.2">
      <c r="B63" s="63"/>
      <c r="C63" s="23" t="s">
        <v>36</v>
      </c>
      <c r="D63" s="23"/>
      <c r="E63" s="24"/>
      <c r="F63" s="28"/>
      <c r="G63" s="23"/>
      <c r="H63" s="25" t="s">
        <v>43</v>
      </c>
      <c r="I63" s="89"/>
    </row>
    <row r="64" spans="2:9" customFormat="1" ht="18.75" customHeight="1" outlineLevel="1" x14ac:dyDescent="0.2">
      <c r="B64" s="51"/>
      <c r="C64" s="11" t="s">
        <v>77</v>
      </c>
      <c r="D64" s="11"/>
      <c r="E64" s="12"/>
      <c r="F64" s="13"/>
      <c r="G64" s="11"/>
      <c r="H64" s="14" t="s">
        <v>7</v>
      </c>
      <c r="I64" s="92"/>
    </row>
    <row r="65" spans="2:9" ht="24" outlineLevel="1" x14ac:dyDescent="0.2">
      <c r="B65" s="51"/>
      <c r="C65" s="23" t="s">
        <v>74</v>
      </c>
      <c r="D65" s="23"/>
      <c r="E65" s="24"/>
      <c r="F65" s="28"/>
      <c r="G65" s="23"/>
      <c r="H65" s="25" t="s">
        <v>62</v>
      </c>
      <c r="I65" s="89"/>
    </row>
    <row r="66" spans="2:9" ht="24" outlineLevel="1" x14ac:dyDescent="0.2">
      <c r="B66" s="51"/>
      <c r="C66" s="11" t="s">
        <v>34</v>
      </c>
      <c r="D66" s="11"/>
      <c r="E66" s="12"/>
      <c r="F66" s="13"/>
      <c r="G66" s="11"/>
      <c r="H66" s="14" t="s">
        <v>10</v>
      </c>
      <c r="I66" s="89"/>
    </row>
    <row r="67" spans="2:9" ht="24" outlineLevel="1" x14ac:dyDescent="0.2">
      <c r="B67" s="51"/>
      <c r="C67" s="23" t="s">
        <v>37</v>
      </c>
      <c r="D67" s="23"/>
      <c r="E67" s="24"/>
      <c r="F67" s="28"/>
      <c r="G67" s="23"/>
      <c r="H67" s="25" t="s">
        <v>10</v>
      </c>
      <c r="I67" s="89"/>
    </row>
    <row r="68" spans="2:9" ht="48" outlineLevel="1" x14ac:dyDescent="0.2">
      <c r="B68" s="51"/>
      <c r="C68" s="11" t="s">
        <v>56</v>
      </c>
      <c r="D68" s="11"/>
      <c r="E68" s="12"/>
      <c r="F68" s="13"/>
      <c r="G68" s="11"/>
      <c r="H68" s="14" t="s">
        <v>7</v>
      </c>
      <c r="I68" s="89"/>
    </row>
    <row r="69" spans="2:9" s="74" customFormat="1" ht="24" outlineLevel="1" x14ac:dyDescent="0.2">
      <c r="B69" s="78"/>
      <c r="C69" s="23" t="s">
        <v>241</v>
      </c>
      <c r="D69" s="23"/>
      <c r="E69" s="24"/>
      <c r="F69" s="28"/>
      <c r="G69" s="23"/>
      <c r="H69" s="25" t="s">
        <v>43</v>
      </c>
      <c r="I69" s="89"/>
    </row>
    <row r="70" spans="2:9" outlineLevel="1" x14ac:dyDescent="0.2">
      <c r="B70" s="51"/>
      <c r="C70" s="16" t="s">
        <v>51</v>
      </c>
      <c r="D70" s="16"/>
      <c r="E70" s="17"/>
      <c r="F70" s="18"/>
      <c r="G70" s="16"/>
      <c r="H70" s="19" t="s">
        <v>47</v>
      </c>
      <c r="I70" s="89"/>
    </row>
    <row r="71" spans="2:9" s="69" customFormat="1" outlineLevel="1" x14ac:dyDescent="0.2">
      <c r="B71" s="67"/>
      <c r="C71" s="68"/>
      <c r="D71" s="68"/>
      <c r="E71" s="66"/>
      <c r="F71" s="66"/>
      <c r="G71" s="68"/>
      <c r="H71" s="68"/>
      <c r="I71" s="89"/>
    </row>
    <row r="72" spans="2:9" ht="20.25" customHeight="1" x14ac:dyDescent="0.2">
      <c r="B72" s="5" t="s">
        <v>29</v>
      </c>
      <c r="C72" s="1" t="s">
        <v>88</v>
      </c>
      <c r="D72" s="1" t="s">
        <v>44</v>
      </c>
      <c r="E72" s="1" t="s">
        <v>0</v>
      </c>
      <c r="F72" s="1" t="s">
        <v>1</v>
      </c>
      <c r="G72" s="61" t="s">
        <v>17</v>
      </c>
      <c r="H72" s="62" t="s">
        <v>2</v>
      </c>
      <c r="I72" s="89"/>
    </row>
    <row r="73" spans="2:9" ht="12.75" customHeight="1" outlineLevel="1" x14ac:dyDescent="0.2">
      <c r="B73" s="120" t="s">
        <v>8</v>
      </c>
      <c r="C73" s="121"/>
      <c r="D73" s="121"/>
      <c r="E73" s="121"/>
      <c r="F73" s="121"/>
      <c r="G73" s="121"/>
      <c r="H73" s="122"/>
    </row>
    <row r="74" spans="2:9" customFormat="1" ht="53.25" customHeight="1" outlineLevel="1" x14ac:dyDescent="0.2">
      <c r="B74" s="51"/>
      <c r="C74" s="23" t="s">
        <v>232</v>
      </c>
      <c r="D74" s="23"/>
      <c r="E74" s="24"/>
      <c r="F74" s="28"/>
      <c r="G74" s="23"/>
      <c r="H74" s="25" t="s">
        <v>48</v>
      </c>
      <c r="I74" s="93"/>
    </row>
    <row r="75" spans="2:9" customFormat="1" ht="29.25" customHeight="1" outlineLevel="1" x14ac:dyDescent="0.2">
      <c r="B75" s="51"/>
      <c r="C75" s="11" t="s">
        <v>30</v>
      </c>
      <c r="D75" s="11"/>
      <c r="E75" s="12"/>
      <c r="F75" s="13"/>
      <c r="G75" s="11"/>
      <c r="H75" s="14" t="s">
        <v>10</v>
      </c>
      <c r="I75" s="93"/>
    </row>
    <row r="76" spans="2:9" customFormat="1" ht="53.25" customHeight="1" outlineLevel="1" x14ac:dyDescent="0.2">
      <c r="B76" s="51"/>
      <c r="C76" s="23" t="s">
        <v>247</v>
      </c>
      <c r="D76" s="23"/>
      <c r="E76" s="24"/>
      <c r="F76" s="28"/>
      <c r="G76" s="23"/>
      <c r="H76" s="25" t="s">
        <v>10</v>
      </c>
      <c r="I76" s="92"/>
    </row>
    <row r="77" spans="2:9" customFormat="1" ht="63.75" customHeight="1" outlineLevel="1" x14ac:dyDescent="0.2">
      <c r="B77" s="51"/>
      <c r="C77" s="16" t="s">
        <v>31</v>
      </c>
      <c r="D77" s="16"/>
      <c r="E77" s="17"/>
      <c r="F77" s="18"/>
      <c r="G77" s="16"/>
      <c r="H77" s="19" t="s">
        <v>5</v>
      </c>
      <c r="I77" s="93"/>
    </row>
    <row r="78" spans="2:9" ht="12.75" customHeight="1" outlineLevel="1" x14ac:dyDescent="0.2">
      <c r="B78" s="108" t="s">
        <v>9</v>
      </c>
      <c r="C78" s="109"/>
      <c r="D78" s="109"/>
      <c r="E78" s="109"/>
      <c r="F78" s="109"/>
      <c r="G78" s="109"/>
      <c r="H78" s="110"/>
    </row>
    <row r="79" spans="2:9" ht="24" outlineLevel="1" x14ac:dyDescent="0.2">
      <c r="B79" s="60"/>
      <c r="C79" s="23" t="s">
        <v>57</v>
      </c>
      <c r="D79" s="23"/>
      <c r="E79" s="24"/>
      <c r="F79" s="28"/>
      <c r="G79" s="23"/>
      <c r="H79" s="25" t="s">
        <v>10</v>
      </c>
    </row>
    <row r="80" spans="2:9" s="74" customFormat="1" ht="24" outlineLevel="1" x14ac:dyDescent="0.2">
      <c r="B80" s="60"/>
      <c r="C80" s="75" t="s">
        <v>151</v>
      </c>
      <c r="D80" s="75"/>
      <c r="E80" s="12"/>
      <c r="F80" s="13"/>
      <c r="G80" s="75"/>
      <c r="H80" s="76" t="s">
        <v>10</v>
      </c>
      <c r="I80" s="88"/>
    </row>
    <row r="81" spans="2:9" s="74" customFormat="1" outlineLevel="1" x14ac:dyDescent="0.2">
      <c r="B81" s="60"/>
      <c r="C81" s="23" t="s">
        <v>103</v>
      </c>
      <c r="D81" s="23"/>
      <c r="E81" s="24"/>
      <c r="F81" s="28"/>
      <c r="G81" s="23"/>
      <c r="H81" s="25" t="s">
        <v>10</v>
      </c>
      <c r="I81" s="88"/>
    </row>
    <row r="82" spans="2:9" s="74" customFormat="1" ht="36" outlineLevel="1" x14ac:dyDescent="0.2">
      <c r="B82" s="60"/>
      <c r="C82" s="75" t="s">
        <v>102</v>
      </c>
      <c r="D82" s="75"/>
      <c r="E82" s="12"/>
      <c r="F82" s="13"/>
      <c r="G82" s="75"/>
      <c r="H82" s="76" t="s">
        <v>157</v>
      </c>
      <c r="I82" s="88"/>
    </row>
    <row r="83" spans="2:9" s="74" customFormat="1" ht="60" outlineLevel="1" x14ac:dyDescent="0.2">
      <c r="B83" s="60"/>
      <c r="C83" s="23" t="s">
        <v>258</v>
      </c>
      <c r="D83" s="23"/>
      <c r="E83" s="24"/>
      <c r="F83" s="28"/>
      <c r="G83" s="23"/>
      <c r="H83" s="25" t="s">
        <v>7</v>
      </c>
      <c r="I83" s="88"/>
    </row>
    <row r="84" spans="2:9" ht="12.75" customHeight="1" outlineLevel="1" x14ac:dyDescent="0.2">
      <c r="B84" s="108" t="s">
        <v>11</v>
      </c>
      <c r="C84" s="109"/>
      <c r="D84" s="109"/>
      <c r="E84" s="109"/>
      <c r="F84" s="109"/>
      <c r="G84" s="109"/>
      <c r="H84" s="110"/>
    </row>
    <row r="85" spans="2:9" ht="25.5" customHeight="1" outlineLevel="1" x14ac:dyDescent="0.2">
      <c r="B85" s="32"/>
      <c r="C85" s="8" t="s">
        <v>104</v>
      </c>
      <c r="D85" s="8"/>
      <c r="E85" s="9"/>
      <c r="F85" s="9"/>
      <c r="G85" s="8"/>
      <c r="H85" s="10" t="s">
        <v>158</v>
      </c>
    </row>
    <row r="86" spans="2:9" s="74" customFormat="1" ht="28.5" customHeight="1" outlineLevel="1" x14ac:dyDescent="0.2">
      <c r="B86" s="32"/>
      <c r="C86" s="75" t="s">
        <v>171</v>
      </c>
      <c r="D86" s="75"/>
      <c r="E86" s="15"/>
      <c r="F86" s="15"/>
      <c r="G86" s="75"/>
      <c r="H86" s="76" t="s">
        <v>158</v>
      </c>
      <c r="I86" s="88"/>
    </row>
    <row r="87" spans="2:9" ht="36" outlineLevel="1" x14ac:dyDescent="0.2">
      <c r="B87" s="32"/>
      <c r="C87" s="8" t="s">
        <v>12</v>
      </c>
      <c r="D87" s="8"/>
      <c r="E87" s="9"/>
      <c r="F87" s="9"/>
      <c r="G87" s="8"/>
      <c r="H87" s="10" t="s">
        <v>5</v>
      </c>
    </row>
    <row r="88" spans="2:9" ht="16.5" customHeight="1" outlineLevel="1" x14ac:dyDescent="0.2">
      <c r="B88" s="32"/>
      <c r="C88" s="11" t="s">
        <v>13</v>
      </c>
      <c r="D88" s="11"/>
      <c r="E88" s="12"/>
      <c r="F88" s="13"/>
      <c r="G88" s="11"/>
      <c r="H88" s="14" t="s">
        <v>5</v>
      </c>
    </row>
    <row r="89" spans="2:9" ht="16.5" customHeight="1" outlineLevel="1" x14ac:dyDescent="0.2">
      <c r="B89" s="108" t="s">
        <v>84</v>
      </c>
      <c r="C89" s="109"/>
      <c r="D89" s="109"/>
      <c r="E89" s="109"/>
      <c r="F89" s="109"/>
      <c r="G89" s="109"/>
      <c r="H89" s="110"/>
    </row>
    <row r="90" spans="2:9" ht="96.75" customHeight="1" outlineLevel="1" x14ac:dyDescent="0.2">
      <c r="B90" s="32"/>
      <c r="C90" s="8" t="s">
        <v>159</v>
      </c>
      <c r="D90" s="8"/>
      <c r="E90" s="9"/>
      <c r="F90" s="9"/>
      <c r="G90" s="8"/>
      <c r="H90" s="10" t="s">
        <v>65</v>
      </c>
    </row>
    <row r="91" spans="2:9" s="74" customFormat="1" ht="36" outlineLevel="1" x14ac:dyDescent="0.2">
      <c r="B91" s="32"/>
      <c r="C91" s="75" t="s">
        <v>206</v>
      </c>
      <c r="D91" s="75"/>
      <c r="E91" s="15"/>
      <c r="F91" s="15"/>
      <c r="G91" s="75"/>
      <c r="H91" s="76" t="s">
        <v>65</v>
      </c>
      <c r="I91" s="88"/>
    </row>
    <row r="92" spans="2:9" ht="12.75" customHeight="1" outlineLevel="1" x14ac:dyDescent="0.2">
      <c r="B92" s="108" t="s">
        <v>14</v>
      </c>
      <c r="C92" s="109"/>
      <c r="D92" s="109"/>
      <c r="E92" s="109"/>
      <c r="F92" s="109"/>
      <c r="G92" s="109"/>
      <c r="H92" s="110"/>
    </row>
    <row r="93" spans="2:9" ht="24.75" customHeight="1" outlineLevel="1" x14ac:dyDescent="0.2">
      <c r="B93" s="51"/>
      <c r="C93" s="20" t="s">
        <v>75</v>
      </c>
      <c r="D93" s="20"/>
      <c r="E93" s="21"/>
      <c r="F93" s="21"/>
      <c r="G93" s="20"/>
      <c r="H93" s="22" t="s">
        <v>5</v>
      </c>
    </row>
    <row r="95" spans="2:9" ht="21" customHeight="1" x14ac:dyDescent="0.2">
      <c r="B95" s="5" t="s">
        <v>29</v>
      </c>
      <c r="C95" s="1" t="s">
        <v>89</v>
      </c>
      <c r="D95" s="1" t="s">
        <v>44</v>
      </c>
      <c r="E95" s="1" t="s">
        <v>0</v>
      </c>
      <c r="F95" s="1" t="s">
        <v>1</v>
      </c>
      <c r="G95" s="61" t="s">
        <v>17</v>
      </c>
      <c r="H95" s="62" t="s">
        <v>2</v>
      </c>
    </row>
    <row r="96" spans="2:9" ht="12.75" customHeight="1" outlineLevel="1" x14ac:dyDescent="0.2">
      <c r="B96" s="108" t="s">
        <v>15</v>
      </c>
      <c r="C96" s="109"/>
      <c r="D96" s="109"/>
      <c r="E96" s="109"/>
      <c r="F96" s="109"/>
      <c r="G96" s="109"/>
      <c r="H96" s="110"/>
    </row>
    <row r="97" spans="2:12" ht="197.25" customHeight="1" outlineLevel="1" x14ac:dyDescent="0.2">
      <c r="B97" s="51"/>
      <c r="C97" s="94" t="s">
        <v>204</v>
      </c>
      <c r="D97" s="20"/>
      <c r="E97" s="21"/>
      <c r="F97" s="21"/>
      <c r="G97" s="135" t="s">
        <v>107</v>
      </c>
      <c r="H97" s="22" t="s">
        <v>65</v>
      </c>
      <c r="L97" s="83"/>
    </row>
    <row r="98" spans="2:12" s="74" customFormat="1" ht="12.75" customHeight="1" outlineLevel="1" x14ac:dyDescent="0.2">
      <c r="B98" s="120" t="s">
        <v>106</v>
      </c>
      <c r="C98" s="121"/>
      <c r="D98" s="121"/>
      <c r="E98" s="121"/>
      <c r="F98" s="121"/>
      <c r="G98" s="121"/>
      <c r="H98" s="122"/>
      <c r="I98" s="88"/>
    </row>
    <row r="99" spans="2:12" s="74" customFormat="1" ht="27.75" customHeight="1" outlineLevel="1" x14ac:dyDescent="0.2">
      <c r="B99" s="117" t="s">
        <v>205</v>
      </c>
      <c r="C99" s="118" t="s">
        <v>16</v>
      </c>
      <c r="D99" s="118"/>
      <c r="E99" s="118" t="s">
        <v>16</v>
      </c>
      <c r="F99" s="118" t="s">
        <v>16</v>
      </c>
      <c r="G99" s="118" t="s">
        <v>16</v>
      </c>
      <c r="H99" s="119" t="s">
        <v>16</v>
      </c>
      <c r="I99" s="88"/>
    </row>
    <row r="100" spans="2:12" s="74" customFormat="1" ht="68.25" customHeight="1" outlineLevel="1" x14ac:dyDescent="0.2">
      <c r="B100" s="78"/>
      <c r="C100" s="23" t="s">
        <v>251</v>
      </c>
      <c r="D100" s="23"/>
      <c r="E100" s="24"/>
      <c r="F100" s="28"/>
      <c r="G100" s="142" t="s">
        <v>105</v>
      </c>
      <c r="H100" s="25" t="s">
        <v>65</v>
      </c>
      <c r="I100" s="88"/>
    </row>
    <row r="101" spans="2:12" s="74" customFormat="1" ht="20.25" customHeight="1" outlineLevel="1" x14ac:dyDescent="0.2">
      <c r="B101" s="78"/>
      <c r="C101" s="75" t="s">
        <v>252</v>
      </c>
      <c r="D101" s="75"/>
      <c r="E101" s="12"/>
      <c r="F101" s="13"/>
      <c r="G101" s="129"/>
      <c r="H101" s="76" t="s">
        <v>65</v>
      </c>
      <c r="I101" s="88"/>
    </row>
    <row r="102" spans="2:12" s="74" customFormat="1" ht="24" customHeight="1" outlineLevel="1" x14ac:dyDescent="0.2">
      <c r="B102" s="78"/>
      <c r="C102" s="23" t="s">
        <v>253</v>
      </c>
      <c r="D102" s="23"/>
      <c r="E102" s="24"/>
      <c r="F102" s="28"/>
      <c r="G102" s="128"/>
      <c r="H102" s="25" t="s">
        <v>65</v>
      </c>
      <c r="I102" s="88"/>
    </row>
    <row r="103" spans="2:12" s="74" customFormat="1" ht="24" customHeight="1" outlineLevel="1" x14ac:dyDescent="0.2">
      <c r="B103" s="78"/>
      <c r="C103" s="75" t="s">
        <v>254</v>
      </c>
      <c r="D103" s="75"/>
      <c r="E103" s="12"/>
      <c r="F103" s="13"/>
      <c r="G103" s="129"/>
      <c r="H103" s="76" t="s">
        <v>65</v>
      </c>
      <c r="I103" s="88"/>
    </row>
    <row r="104" spans="2:12" s="74" customFormat="1" ht="20.25" customHeight="1" outlineLevel="1" x14ac:dyDescent="0.2">
      <c r="B104" s="78"/>
      <c r="C104" s="23" t="s">
        <v>255</v>
      </c>
      <c r="D104" s="23"/>
      <c r="E104" s="24"/>
      <c r="F104" s="28"/>
      <c r="G104" s="128"/>
      <c r="H104" s="25" t="s">
        <v>65</v>
      </c>
      <c r="I104" s="88"/>
    </row>
    <row r="105" spans="2:12" s="74" customFormat="1" ht="20.25" customHeight="1" outlineLevel="1" x14ac:dyDescent="0.2">
      <c r="B105" s="78"/>
      <c r="C105" s="75" t="s">
        <v>256</v>
      </c>
      <c r="D105" s="75"/>
      <c r="E105" s="12"/>
      <c r="F105" s="13"/>
      <c r="G105" s="129"/>
      <c r="H105" s="76" t="s">
        <v>65</v>
      </c>
      <c r="I105" s="88"/>
    </row>
    <row r="106" spans="2:12" s="74" customFormat="1" ht="24" customHeight="1" outlineLevel="1" x14ac:dyDescent="0.2">
      <c r="B106" s="60"/>
      <c r="C106" s="23" t="s">
        <v>257</v>
      </c>
      <c r="D106" s="23"/>
      <c r="E106" s="24"/>
      <c r="F106" s="28"/>
      <c r="G106" s="128"/>
      <c r="H106" s="25" t="s">
        <v>65</v>
      </c>
      <c r="I106" s="88"/>
    </row>
    <row r="107" spans="2:12" ht="12.75" customHeight="1" outlineLevel="1" x14ac:dyDescent="0.2">
      <c r="B107" s="108" t="s">
        <v>112</v>
      </c>
      <c r="C107" s="109"/>
      <c r="D107" s="109"/>
      <c r="E107" s="109"/>
      <c r="F107" s="109"/>
      <c r="G107" s="109"/>
      <c r="H107" s="110"/>
    </row>
    <row r="108" spans="2:12" ht="18" customHeight="1" outlineLevel="1" x14ac:dyDescent="0.2">
      <c r="B108" s="117" t="s">
        <v>109</v>
      </c>
      <c r="C108" s="118" t="s">
        <v>16</v>
      </c>
      <c r="D108" s="118"/>
      <c r="E108" s="118" t="s">
        <v>16</v>
      </c>
      <c r="F108" s="118" t="s">
        <v>16</v>
      </c>
      <c r="G108" s="118" t="s">
        <v>16</v>
      </c>
      <c r="H108" s="119" t="s">
        <v>16</v>
      </c>
    </row>
    <row r="109" spans="2:12" ht="54.75" customHeight="1" outlineLevel="1" x14ac:dyDescent="0.2">
      <c r="B109" s="51"/>
      <c r="C109" s="23" t="s">
        <v>260</v>
      </c>
      <c r="D109" s="23"/>
      <c r="E109" s="24"/>
      <c r="F109" s="28"/>
      <c r="G109" s="141" t="s">
        <v>160</v>
      </c>
      <c r="H109" s="25" t="s">
        <v>62</v>
      </c>
    </row>
    <row r="110" spans="2:12" ht="20.25" customHeight="1" outlineLevel="1" x14ac:dyDescent="0.2">
      <c r="B110" s="51"/>
      <c r="C110" s="11" t="s">
        <v>152</v>
      </c>
      <c r="D110" s="11"/>
      <c r="E110" s="12"/>
      <c r="F110" s="13"/>
      <c r="G110" s="134"/>
      <c r="H110" s="14" t="s">
        <v>7</v>
      </c>
    </row>
    <row r="111" spans="2:12" ht="20.25" customHeight="1" outlineLevel="1" x14ac:dyDescent="0.2">
      <c r="B111" s="51"/>
      <c r="C111" s="23" t="s">
        <v>108</v>
      </c>
      <c r="D111" s="23"/>
      <c r="E111" s="24"/>
      <c r="F111" s="28"/>
      <c r="G111" s="133"/>
      <c r="H111" s="25" t="s">
        <v>7</v>
      </c>
    </row>
    <row r="112" spans="2:12" ht="12.75" customHeight="1" outlineLevel="1" x14ac:dyDescent="0.2">
      <c r="B112" s="108" t="s">
        <v>113</v>
      </c>
      <c r="C112" s="109"/>
      <c r="D112" s="109"/>
      <c r="E112" s="109"/>
      <c r="F112" s="109"/>
      <c r="G112" s="109"/>
      <c r="H112" s="110"/>
    </row>
    <row r="113" spans="2:9" ht="37.5" customHeight="1" outlineLevel="1" x14ac:dyDescent="0.2">
      <c r="B113" s="117" t="s">
        <v>110</v>
      </c>
      <c r="C113" s="118"/>
      <c r="D113" s="118"/>
      <c r="E113" s="118"/>
      <c r="F113" s="118"/>
      <c r="G113" s="118"/>
      <c r="H113" s="119"/>
    </row>
    <row r="114" spans="2:9" ht="63" customHeight="1" outlineLevel="1" x14ac:dyDescent="0.2">
      <c r="B114" s="51"/>
      <c r="C114" s="23" t="s">
        <v>259</v>
      </c>
      <c r="D114" s="23"/>
      <c r="E114" s="24"/>
      <c r="F114" s="28"/>
      <c r="G114" s="141" t="s">
        <v>160</v>
      </c>
      <c r="H114" s="25" t="s">
        <v>65</v>
      </c>
    </row>
    <row r="115" spans="2:9" ht="23.25" customHeight="1" outlineLevel="1" x14ac:dyDescent="0.2">
      <c r="B115" s="51"/>
      <c r="C115" s="11" t="s">
        <v>111</v>
      </c>
      <c r="D115" s="11"/>
      <c r="E115" s="15"/>
      <c r="F115" s="15"/>
      <c r="G115" s="134"/>
      <c r="H115" s="14" t="s">
        <v>7</v>
      </c>
    </row>
    <row r="116" spans="2:9" ht="17.25" customHeight="1" outlineLevel="1" x14ac:dyDescent="0.2">
      <c r="B116" s="51"/>
      <c r="C116" s="26" t="s">
        <v>172</v>
      </c>
      <c r="D116" s="26"/>
      <c r="E116" s="29"/>
      <c r="F116" s="30"/>
      <c r="G116" s="136"/>
      <c r="H116" s="27" t="s">
        <v>7</v>
      </c>
    </row>
    <row r="117" spans="2:9" ht="12.75" customHeight="1" outlineLevel="1" x14ac:dyDescent="0.2">
      <c r="B117" s="123" t="s">
        <v>114</v>
      </c>
      <c r="C117" s="124"/>
      <c r="D117" s="124"/>
      <c r="E117" s="124"/>
      <c r="F117" s="124"/>
      <c r="G117" s="124"/>
      <c r="H117" s="125"/>
    </row>
    <row r="118" spans="2:9" s="74" customFormat="1" ht="18" customHeight="1" outlineLevel="1" x14ac:dyDescent="0.2">
      <c r="B118" s="117" t="s">
        <v>115</v>
      </c>
      <c r="C118" s="118"/>
      <c r="D118" s="118"/>
      <c r="E118" s="118"/>
      <c r="F118" s="118"/>
      <c r="G118" s="118"/>
      <c r="H118" s="119"/>
      <c r="I118" s="88"/>
    </row>
    <row r="119" spans="2:9" ht="57.75" customHeight="1" outlineLevel="1" x14ac:dyDescent="0.2">
      <c r="B119" s="51"/>
      <c r="C119" s="26" t="s">
        <v>261</v>
      </c>
      <c r="D119" s="26"/>
      <c r="E119" s="29"/>
      <c r="F119" s="30"/>
      <c r="G119" s="139" t="s">
        <v>160</v>
      </c>
      <c r="H119" s="27" t="s">
        <v>65</v>
      </c>
    </row>
    <row r="120" spans="2:9" outlineLevel="1" x14ac:dyDescent="0.2">
      <c r="B120" s="51"/>
      <c r="C120" s="11" t="s">
        <v>153</v>
      </c>
      <c r="D120" s="11"/>
      <c r="E120" s="12"/>
      <c r="F120" s="13"/>
      <c r="G120" s="134"/>
      <c r="H120" s="14" t="s">
        <v>7</v>
      </c>
    </row>
    <row r="121" spans="2:9" outlineLevel="1" x14ac:dyDescent="0.2">
      <c r="B121" s="51"/>
      <c r="C121" s="26" t="s">
        <v>173</v>
      </c>
      <c r="D121" s="26"/>
      <c r="E121" s="29"/>
      <c r="F121" s="30"/>
      <c r="G121" s="136"/>
      <c r="H121" s="27" t="s">
        <v>7</v>
      </c>
    </row>
    <row r="122" spans="2:9" outlineLevel="1" x14ac:dyDescent="0.2">
      <c r="B122" s="51"/>
      <c r="C122" s="11" t="s">
        <v>116</v>
      </c>
      <c r="D122" s="11"/>
      <c r="E122" s="12"/>
      <c r="F122" s="13"/>
      <c r="G122" s="134"/>
      <c r="H122" s="14" t="s">
        <v>7</v>
      </c>
    </row>
    <row r="123" spans="2:9" ht="42" customHeight="1" outlineLevel="1" x14ac:dyDescent="0.2">
      <c r="B123" s="51"/>
      <c r="C123" s="26" t="s">
        <v>174</v>
      </c>
      <c r="D123" s="26"/>
      <c r="E123" s="29"/>
      <c r="F123" s="30"/>
      <c r="G123" s="136"/>
      <c r="H123" s="27" t="s">
        <v>7</v>
      </c>
    </row>
    <row r="124" spans="2:9" ht="12.75" customHeight="1" outlineLevel="1" x14ac:dyDescent="0.2">
      <c r="B124" s="108" t="s">
        <v>117</v>
      </c>
      <c r="C124" s="109"/>
      <c r="D124" s="109"/>
      <c r="E124" s="109"/>
      <c r="F124" s="109"/>
      <c r="G124" s="109"/>
      <c r="H124" s="110"/>
    </row>
    <row r="125" spans="2:9" ht="16.5" customHeight="1" outlineLevel="1" x14ac:dyDescent="0.2">
      <c r="B125" s="117" t="s">
        <v>118</v>
      </c>
      <c r="C125" s="118"/>
      <c r="D125" s="118"/>
      <c r="E125" s="118"/>
      <c r="F125" s="118"/>
      <c r="G125" s="118"/>
      <c r="H125" s="119"/>
    </row>
    <row r="126" spans="2:9" ht="60.75" customHeight="1" outlineLevel="1" x14ac:dyDescent="0.2">
      <c r="B126" s="51"/>
      <c r="C126" s="26" t="s">
        <v>119</v>
      </c>
      <c r="D126" s="26"/>
      <c r="E126" s="29"/>
      <c r="F126" s="30"/>
      <c r="G126" s="139" t="s">
        <v>160</v>
      </c>
      <c r="H126" s="27" t="s">
        <v>65</v>
      </c>
    </row>
    <row r="127" spans="2:9" ht="15.75" customHeight="1" outlineLevel="1" x14ac:dyDescent="0.2">
      <c r="B127" s="51"/>
      <c r="C127" s="75" t="s">
        <v>121</v>
      </c>
      <c r="D127" s="75"/>
      <c r="E127" s="12"/>
      <c r="F127" s="12"/>
      <c r="G127" s="134"/>
      <c r="H127" s="76" t="s">
        <v>7</v>
      </c>
    </row>
    <row r="128" spans="2:9" ht="16.5" customHeight="1" outlineLevel="1" x14ac:dyDescent="0.2">
      <c r="B128" s="51"/>
      <c r="C128" s="54" t="s">
        <v>120</v>
      </c>
      <c r="D128" s="54"/>
      <c r="E128" s="59"/>
      <c r="F128" s="59"/>
      <c r="G128" s="137"/>
      <c r="H128" s="57" t="s">
        <v>7</v>
      </c>
    </row>
    <row r="129" spans="2:9" ht="12.75" customHeight="1" outlineLevel="1" x14ac:dyDescent="0.2">
      <c r="B129" s="108" t="s">
        <v>122</v>
      </c>
      <c r="C129" s="109"/>
      <c r="D129" s="109"/>
      <c r="E129" s="109"/>
      <c r="F129" s="109"/>
      <c r="G129" s="109"/>
      <c r="H129" s="110"/>
    </row>
    <row r="130" spans="2:9" ht="48" customHeight="1" outlineLevel="1" x14ac:dyDescent="0.2">
      <c r="B130" s="117" t="s">
        <v>203</v>
      </c>
      <c r="C130" s="118"/>
      <c r="D130" s="118"/>
      <c r="E130" s="118"/>
      <c r="F130" s="118"/>
      <c r="G130" s="118"/>
      <c r="H130" s="119"/>
    </row>
    <row r="131" spans="2:9" ht="58.5" customHeight="1" outlineLevel="1" x14ac:dyDescent="0.2">
      <c r="B131" s="51"/>
      <c r="C131" s="26" t="s">
        <v>262</v>
      </c>
      <c r="D131" s="26"/>
      <c r="E131" s="29"/>
      <c r="F131" s="30"/>
      <c r="G131" s="139" t="s">
        <v>160</v>
      </c>
      <c r="H131" s="27" t="s">
        <v>65</v>
      </c>
    </row>
    <row r="132" spans="2:9" s="74" customFormat="1" ht="51.75" customHeight="1" outlineLevel="1" x14ac:dyDescent="0.2">
      <c r="B132" s="78"/>
      <c r="C132" s="75" t="s">
        <v>216</v>
      </c>
      <c r="D132" s="75"/>
      <c r="E132" s="12"/>
      <c r="F132" s="12"/>
      <c r="G132" s="140" t="s">
        <v>215</v>
      </c>
      <c r="H132" s="76"/>
      <c r="I132" s="88"/>
    </row>
    <row r="133" spans="2:9" s="74" customFormat="1" ht="48" customHeight="1" outlineLevel="1" x14ac:dyDescent="0.2">
      <c r="B133" s="78"/>
      <c r="C133" s="23" t="s">
        <v>217</v>
      </c>
      <c r="D133" s="23"/>
      <c r="E133" s="24"/>
      <c r="F133" s="28"/>
      <c r="G133" s="139" t="s">
        <v>215</v>
      </c>
      <c r="H133" s="25" t="s">
        <v>7</v>
      </c>
      <c r="I133" s="95"/>
    </row>
    <row r="134" spans="2:9" s="74" customFormat="1" ht="24" outlineLevel="1" x14ac:dyDescent="0.2">
      <c r="B134" s="78"/>
      <c r="C134" s="75" t="s">
        <v>123</v>
      </c>
      <c r="D134" s="75"/>
      <c r="E134" s="12"/>
      <c r="F134" s="12"/>
      <c r="G134" s="134"/>
      <c r="H134" s="76" t="s">
        <v>62</v>
      </c>
      <c r="I134" s="88"/>
    </row>
    <row r="135" spans="2:9" ht="36" outlineLevel="1" x14ac:dyDescent="0.2">
      <c r="B135" s="51"/>
      <c r="C135" s="23" t="s">
        <v>175</v>
      </c>
      <c r="D135" s="11"/>
      <c r="E135" s="12"/>
      <c r="F135" s="12"/>
      <c r="G135" s="133"/>
      <c r="H135" s="25" t="s">
        <v>7</v>
      </c>
    </row>
    <row r="136" spans="2:9" outlineLevel="1" x14ac:dyDescent="0.2">
      <c r="B136" s="51"/>
      <c r="C136" s="75" t="s">
        <v>124</v>
      </c>
      <c r="D136" s="75"/>
      <c r="E136" s="12"/>
      <c r="F136" s="13"/>
      <c r="G136" s="134"/>
      <c r="H136" s="76" t="s">
        <v>7</v>
      </c>
    </row>
    <row r="137" spans="2:9" ht="72" outlineLevel="1" x14ac:dyDescent="0.2">
      <c r="B137" s="51"/>
      <c r="C137" s="23" t="s">
        <v>207</v>
      </c>
      <c r="D137" s="23"/>
      <c r="E137" s="24"/>
      <c r="F137" s="24"/>
      <c r="G137" s="133"/>
      <c r="H137" s="25" t="s">
        <v>7</v>
      </c>
      <c r="I137" s="89"/>
    </row>
    <row r="138" spans="2:9" s="74" customFormat="1" ht="36" outlineLevel="1" x14ac:dyDescent="0.2">
      <c r="B138" s="78"/>
      <c r="C138" s="75" t="s">
        <v>176</v>
      </c>
      <c r="D138" s="75"/>
      <c r="E138" s="12"/>
      <c r="F138" s="13"/>
      <c r="G138" s="134"/>
      <c r="H138" s="76" t="s">
        <v>7</v>
      </c>
      <c r="I138" s="88"/>
    </row>
    <row r="139" spans="2:9" s="74" customFormat="1" outlineLevel="1" x14ac:dyDescent="0.2">
      <c r="B139" s="78"/>
      <c r="C139" s="23" t="s">
        <v>208</v>
      </c>
      <c r="D139" s="23"/>
      <c r="E139" s="24"/>
      <c r="F139" s="28"/>
      <c r="G139" s="133"/>
      <c r="H139" s="25" t="s">
        <v>7</v>
      </c>
      <c r="I139" s="95"/>
    </row>
    <row r="140" spans="2:9" outlineLevel="1" x14ac:dyDescent="0.2">
      <c r="B140" s="108" t="s">
        <v>125</v>
      </c>
      <c r="C140" s="109"/>
      <c r="D140" s="109"/>
      <c r="E140" s="109"/>
      <c r="F140" s="109"/>
      <c r="G140" s="109"/>
      <c r="H140" s="110"/>
    </row>
    <row r="141" spans="2:9" ht="35.25" customHeight="1" outlineLevel="1" x14ac:dyDescent="0.2">
      <c r="B141" s="117" t="s">
        <v>225</v>
      </c>
      <c r="C141" s="118"/>
      <c r="D141" s="118"/>
      <c r="E141" s="118"/>
      <c r="F141" s="118"/>
      <c r="G141" s="118"/>
      <c r="H141" s="119"/>
      <c r="I141" s="89"/>
    </row>
    <row r="142" spans="2:9" ht="63" customHeight="1" outlineLevel="1" x14ac:dyDescent="0.2">
      <c r="B142" s="51"/>
      <c r="C142" s="26" t="s">
        <v>126</v>
      </c>
      <c r="D142" s="26"/>
      <c r="E142" s="29"/>
      <c r="F142" s="30"/>
      <c r="G142" s="139" t="s">
        <v>160</v>
      </c>
      <c r="H142" s="27" t="s">
        <v>65</v>
      </c>
    </row>
    <row r="143" spans="2:9" ht="17.25" customHeight="1" outlineLevel="1" x14ac:dyDescent="0.2">
      <c r="B143" s="51"/>
      <c r="C143" s="11" t="s">
        <v>127</v>
      </c>
      <c r="D143" s="11"/>
      <c r="E143" s="12"/>
      <c r="F143" s="12"/>
      <c r="G143" s="134"/>
      <c r="H143" s="14" t="s">
        <v>62</v>
      </c>
    </row>
    <row r="144" spans="2:9" s="74" customFormat="1" ht="17.25" customHeight="1" outlineLevel="1" x14ac:dyDescent="0.2">
      <c r="B144" s="78"/>
      <c r="C144" s="23" t="s">
        <v>143</v>
      </c>
      <c r="D144" s="23"/>
      <c r="E144" s="24"/>
      <c r="F144" s="24"/>
      <c r="G144" s="133"/>
      <c r="H144" s="25" t="s">
        <v>7</v>
      </c>
      <c r="I144" s="88"/>
    </row>
    <row r="145" spans="2:9" ht="17.25" customHeight="1" outlineLevel="1" x14ac:dyDescent="0.2">
      <c r="B145" s="51"/>
      <c r="C145" s="11" t="s">
        <v>128</v>
      </c>
      <c r="D145" s="11"/>
      <c r="E145" s="12"/>
      <c r="F145" s="12"/>
      <c r="G145" s="134"/>
      <c r="H145" s="14" t="s">
        <v>7</v>
      </c>
    </row>
    <row r="146" spans="2:9" s="74" customFormat="1" ht="36.75" customHeight="1" outlineLevel="1" x14ac:dyDescent="0.2">
      <c r="B146" s="78"/>
      <c r="C146" s="23" t="s">
        <v>197</v>
      </c>
      <c r="D146" s="23"/>
      <c r="E146" s="24"/>
      <c r="F146" s="24"/>
      <c r="G146" s="133"/>
      <c r="H146" s="25" t="s">
        <v>7</v>
      </c>
      <c r="I146" s="88"/>
    </row>
    <row r="147" spans="2:9" s="74" customFormat="1" ht="23.25" customHeight="1" outlineLevel="1" x14ac:dyDescent="0.2">
      <c r="B147" s="78"/>
      <c r="C147" s="75" t="s">
        <v>177</v>
      </c>
      <c r="D147" s="75"/>
      <c r="E147" s="12"/>
      <c r="F147" s="12"/>
      <c r="G147" s="134"/>
      <c r="H147" s="76" t="s">
        <v>7</v>
      </c>
      <c r="I147" s="89"/>
    </row>
    <row r="148" spans="2:9" ht="23.25" customHeight="1" outlineLevel="1" x14ac:dyDescent="0.2">
      <c r="B148" s="51"/>
      <c r="C148" s="26" t="s">
        <v>178</v>
      </c>
      <c r="D148" s="26"/>
      <c r="E148" s="29"/>
      <c r="F148" s="30"/>
      <c r="G148" s="136"/>
      <c r="H148" s="27" t="s">
        <v>7</v>
      </c>
    </row>
    <row r="149" spans="2:9" s="74" customFormat="1" ht="12.75" customHeight="1" outlineLevel="1" x14ac:dyDescent="0.2">
      <c r="B149" s="108" t="s">
        <v>202</v>
      </c>
      <c r="C149" s="109"/>
      <c r="D149" s="109"/>
      <c r="E149" s="109"/>
      <c r="F149" s="109"/>
      <c r="G149" s="109"/>
      <c r="H149" s="110"/>
      <c r="I149" s="88"/>
    </row>
    <row r="150" spans="2:9" s="74" customFormat="1" ht="27" customHeight="1" outlineLevel="1" x14ac:dyDescent="0.2">
      <c r="B150" s="117" t="s">
        <v>209</v>
      </c>
      <c r="C150" s="118"/>
      <c r="D150" s="118"/>
      <c r="E150" s="118"/>
      <c r="F150" s="118"/>
      <c r="G150" s="118"/>
      <c r="H150" s="119"/>
      <c r="I150" s="88"/>
    </row>
    <row r="151" spans="2:9" s="74" customFormat="1" ht="60" customHeight="1" outlineLevel="1" x14ac:dyDescent="0.2">
      <c r="B151" s="78"/>
      <c r="C151" s="26" t="s">
        <v>266</v>
      </c>
      <c r="D151" s="26"/>
      <c r="E151" s="29"/>
      <c r="F151" s="30"/>
      <c r="G151" s="139" t="s">
        <v>160</v>
      </c>
      <c r="H151" s="27" t="s">
        <v>65</v>
      </c>
      <c r="I151" s="88"/>
    </row>
    <row r="152" spans="2:9" s="74" customFormat="1" outlineLevel="1" x14ac:dyDescent="0.2">
      <c r="B152" s="78"/>
      <c r="C152" s="75" t="s">
        <v>129</v>
      </c>
      <c r="D152" s="75"/>
      <c r="E152" s="12"/>
      <c r="F152" s="13"/>
      <c r="G152" s="134"/>
      <c r="H152" s="76" t="s">
        <v>7</v>
      </c>
      <c r="I152" s="88"/>
    </row>
    <row r="153" spans="2:9" s="74" customFormat="1" outlineLevel="1" x14ac:dyDescent="0.2">
      <c r="B153" s="78"/>
      <c r="C153" s="26" t="s">
        <v>130</v>
      </c>
      <c r="D153" s="26"/>
      <c r="E153" s="29"/>
      <c r="F153" s="30"/>
      <c r="G153" s="136"/>
      <c r="H153" s="27" t="s">
        <v>7</v>
      </c>
      <c r="I153" s="88"/>
    </row>
    <row r="154" spans="2:9" s="74" customFormat="1" outlineLevel="1" x14ac:dyDescent="0.2">
      <c r="B154" s="78"/>
      <c r="C154" s="75" t="s">
        <v>180</v>
      </c>
      <c r="D154" s="75"/>
      <c r="E154" s="12"/>
      <c r="F154" s="13"/>
      <c r="G154" s="134"/>
      <c r="H154" s="76" t="s">
        <v>7</v>
      </c>
      <c r="I154" s="88"/>
    </row>
    <row r="155" spans="2:9" ht="12.75" customHeight="1" outlineLevel="1" x14ac:dyDescent="0.2">
      <c r="B155" s="108" t="s">
        <v>198</v>
      </c>
      <c r="C155" s="109"/>
      <c r="D155" s="109"/>
      <c r="E155" s="109"/>
      <c r="F155" s="109"/>
      <c r="G155" s="109"/>
      <c r="H155" s="110"/>
    </row>
    <row r="156" spans="2:9" s="74" customFormat="1" ht="16.5" customHeight="1" outlineLevel="1" x14ac:dyDescent="0.2">
      <c r="B156" s="117" t="s">
        <v>179</v>
      </c>
      <c r="C156" s="118"/>
      <c r="D156" s="118"/>
      <c r="E156" s="118"/>
      <c r="F156" s="118"/>
      <c r="G156" s="118"/>
      <c r="H156" s="119"/>
      <c r="I156" s="88"/>
    </row>
    <row r="157" spans="2:9" ht="57" customHeight="1" outlineLevel="1" x14ac:dyDescent="0.2">
      <c r="B157" s="51"/>
      <c r="C157" s="26" t="s">
        <v>265</v>
      </c>
      <c r="D157" s="26"/>
      <c r="E157" s="29"/>
      <c r="F157" s="30"/>
      <c r="G157" s="139" t="s">
        <v>160</v>
      </c>
      <c r="H157" s="27" t="s">
        <v>65</v>
      </c>
    </row>
    <row r="158" spans="2:9" outlineLevel="1" x14ac:dyDescent="0.2">
      <c r="B158" s="51"/>
      <c r="C158" s="11" t="s">
        <v>129</v>
      </c>
      <c r="D158" s="11"/>
      <c r="E158" s="12"/>
      <c r="F158" s="13"/>
      <c r="G158" s="134"/>
      <c r="H158" s="14" t="s">
        <v>7</v>
      </c>
    </row>
    <row r="159" spans="2:9" outlineLevel="1" x14ac:dyDescent="0.2">
      <c r="B159" s="51"/>
      <c r="C159" s="26" t="s">
        <v>130</v>
      </c>
      <c r="D159" s="26"/>
      <c r="E159" s="29"/>
      <c r="F159" s="30"/>
      <c r="G159" s="136"/>
      <c r="H159" s="27" t="s">
        <v>7</v>
      </c>
    </row>
    <row r="160" spans="2:9" outlineLevel="1" x14ac:dyDescent="0.2">
      <c r="B160" s="51"/>
      <c r="C160" s="11" t="s">
        <v>180</v>
      </c>
      <c r="D160" s="11"/>
      <c r="E160" s="12"/>
      <c r="F160" s="13"/>
      <c r="G160" s="134"/>
      <c r="H160" s="14" t="s">
        <v>7</v>
      </c>
    </row>
    <row r="161" spans="2:9" ht="12.75" customHeight="1" outlineLevel="1" x14ac:dyDescent="0.2">
      <c r="B161" s="108" t="s">
        <v>199</v>
      </c>
      <c r="C161" s="109"/>
      <c r="D161" s="109"/>
      <c r="E161" s="109"/>
      <c r="F161" s="109"/>
      <c r="G161" s="109"/>
      <c r="H161" s="110"/>
    </row>
    <row r="162" spans="2:9" s="74" customFormat="1" ht="24.75" customHeight="1" outlineLevel="1" x14ac:dyDescent="0.2">
      <c r="B162" s="117" t="s">
        <v>242</v>
      </c>
      <c r="C162" s="118"/>
      <c r="D162" s="118"/>
      <c r="E162" s="118"/>
      <c r="F162" s="118"/>
      <c r="G162" s="118"/>
      <c r="H162" s="119"/>
      <c r="I162" s="88"/>
    </row>
    <row r="163" spans="2:9" ht="56.25" customHeight="1" outlineLevel="1" x14ac:dyDescent="0.2">
      <c r="B163" s="51"/>
      <c r="C163" s="26" t="s">
        <v>131</v>
      </c>
      <c r="D163" s="26"/>
      <c r="E163" s="29"/>
      <c r="F163" s="30"/>
      <c r="G163" s="139" t="s">
        <v>160</v>
      </c>
      <c r="H163" s="27" t="s">
        <v>65</v>
      </c>
    </row>
    <row r="164" spans="2:9" ht="17.25" customHeight="1" outlineLevel="1" x14ac:dyDescent="0.2">
      <c r="B164" s="51"/>
      <c r="C164" s="11" t="s">
        <v>132</v>
      </c>
      <c r="D164" s="11"/>
      <c r="E164" s="15"/>
      <c r="F164" s="15"/>
      <c r="G164" s="134"/>
      <c r="H164" s="14" t="s">
        <v>7</v>
      </c>
    </row>
    <row r="165" spans="2:9" ht="12.75" customHeight="1" outlineLevel="1" x14ac:dyDescent="0.2">
      <c r="B165" s="108" t="s">
        <v>200</v>
      </c>
      <c r="C165" s="109"/>
      <c r="D165" s="109"/>
      <c r="E165" s="109"/>
      <c r="F165" s="109"/>
      <c r="G165" s="109"/>
      <c r="H165" s="110"/>
    </row>
    <row r="166" spans="2:9" s="74" customFormat="1" ht="18" customHeight="1" outlineLevel="1" x14ac:dyDescent="0.2">
      <c r="B166" s="117" t="s">
        <v>249</v>
      </c>
      <c r="C166" s="118"/>
      <c r="D166" s="118"/>
      <c r="E166" s="118"/>
      <c r="F166" s="118"/>
      <c r="G166" s="118"/>
      <c r="H166" s="119"/>
      <c r="I166" s="88"/>
    </row>
    <row r="167" spans="2:9" ht="24" outlineLevel="1" x14ac:dyDescent="0.2">
      <c r="B167" s="51"/>
      <c r="C167" s="26" t="s">
        <v>181</v>
      </c>
      <c r="D167" s="26"/>
      <c r="E167" s="29"/>
      <c r="F167" s="30"/>
      <c r="G167" s="136"/>
      <c r="H167" s="27" t="s">
        <v>65</v>
      </c>
    </row>
    <row r="168" spans="2:9" s="74" customFormat="1" ht="50.25" customHeight="1" outlineLevel="1" x14ac:dyDescent="0.2">
      <c r="B168" s="78"/>
      <c r="C168" s="75" t="s">
        <v>166</v>
      </c>
      <c r="D168" s="75"/>
      <c r="E168" s="12"/>
      <c r="F168" s="12"/>
      <c r="G168" s="140" t="s">
        <v>263</v>
      </c>
      <c r="H168" s="76" t="s">
        <v>65</v>
      </c>
      <c r="I168" s="88"/>
    </row>
    <row r="169" spans="2:9" ht="24" outlineLevel="1" x14ac:dyDescent="0.2">
      <c r="B169" s="51"/>
      <c r="C169" s="23" t="s">
        <v>133</v>
      </c>
      <c r="D169" s="23"/>
      <c r="E169" s="24"/>
      <c r="F169" s="24"/>
      <c r="G169" s="133"/>
      <c r="H169" s="25" t="s">
        <v>7</v>
      </c>
    </row>
    <row r="170" spans="2:9" ht="24" outlineLevel="1" x14ac:dyDescent="0.2">
      <c r="B170" s="51"/>
      <c r="C170" s="75" t="s">
        <v>182</v>
      </c>
      <c r="D170" s="75"/>
      <c r="E170" s="12"/>
      <c r="F170" s="12"/>
      <c r="G170" s="134"/>
      <c r="H170" s="76" t="s">
        <v>7</v>
      </c>
    </row>
    <row r="171" spans="2:9" outlineLevel="1" x14ac:dyDescent="0.2">
      <c r="B171" s="51"/>
      <c r="C171" s="23" t="s">
        <v>183</v>
      </c>
      <c r="D171" s="23"/>
      <c r="E171" s="24"/>
      <c r="F171" s="28"/>
      <c r="G171" s="133"/>
      <c r="H171" s="25" t="s">
        <v>7</v>
      </c>
    </row>
    <row r="172" spans="2:9" ht="12.75" customHeight="1" outlineLevel="1" x14ac:dyDescent="0.2">
      <c r="B172" s="108" t="s">
        <v>201</v>
      </c>
      <c r="C172" s="109"/>
      <c r="D172" s="109"/>
      <c r="E172" s="109"/>
      <c r="F172" s="109"/>
      <c r="G172" s="109"/>
      <c r="H172" s="110"/>
    </row>
    <row r="173" spans="2:9" s="74" customFormat="1" ht="36.75" customHeight="1" outlineLevel="1" x14ac:dyDescent="0.2">
      <c r="B173" s="117" t="s">
        <v>142</v>
      </c>
      <c r="C173" s="118"/>
      <c r="D173" s="118"/>
      <c r="E173" s="118"/>
      <c r="F173" s="118"/>
      <c r="G173" s="118"/>
      <c r="H173" s="119"/>
      <c r="I173" s="88"/>
    </row>
    <row r="174" spans="2:9" ht="24" outlineLevel="1" x14ac:dyDescent="0.2">
      <c r="B174" s="51"/>
      <c r="C174" s="26" t="s">
        <v>214</v>
      </c>
      <c r="D174" s="26"/>
      <c r="E174" s="29"/>
      <c r="F174" s="30"/>
      <c r="G174" s="26"/>
      <c r="H174" s="27" t="s">
        <v>65</v>
      </c>
    </row>
    <row r="175" spans="2:9" s="74" customFormat="1" ht="25.5" customHeight="1" outlineLevel="1" x14ac:dyDescent="0.2">
      <c r="B175" s="78"/>
      <c r="C175" s="75" t="s">
        <v>184</v>
      </c>
      <c r="D175" s="75"/>
      <c r="E175" s="12"/>
      <c r="F175" s="12"/>
      <c r="G175" s="75"/>
      <c r="H175" s="76" t="s">
        <v>7</v>
      </c>
      <c r="I175" s="89"/>
    </row>
    <row r="176" spans="2:9" outlineLevel="1" x14ac:dyDescent="0.2">
      <c r="B176" s="51"/>
      <c r="C176" s="23" t="s">
        <v>138</v>
      </c>
      <c r="D176" s="23"/>
      <c r="E176" s="58"/>
      <c r="F176" s="58"/>
      <c r="G176" s="23"/>
      <c r="H176" s="25" t="s">
        <v>7</v>
      </c>
    </row>
    <row r="177" spans="2:9" outlineLevel="1" x14ac:dyDescent="0.2">
      <c r="B177" s="51"/>
      <c r="C177" s="75" t="s">
        <v>185</v>
      </c>
      <c r="D177" s="75"/>
      <c r="E177" s="12"/>
      <c r="F177" s="13"/>
      <c r="G177" s="75"/>
      <c r="H177" s="76" t="s">
        <v>7</v>
      </c>
    </row>
    <row r="178" spans="2:9" outlineLevel="1" x14ac:dyDescent="0.2">
      <c r="B178" s="51"/>
      <c r="C178" s="23" t="s">
        <v>186</v>
      </c>
      <c r="D178" s="23"/>
      <c r="E178" s="58"/>
      <c r="F178" s="58"/>
      <c r="G178" s="23"/>
      <c r="H178" s="25" t="s">
        <v>7</v>
      </c>
    </row>
    <row r="179" spans="2:9" s="74" customFormat="1" ht="12.75" customHeight="1" outlineLevel="1" x14ac:dyDescent="0.2">
      <c r="B179" s="108" t="s">
        <v>248</v>
      </c>
      <c r="C179" s="109"/>
      <c r="D179" s="109"/>
      <c r="E179" s="109"/>
      <c r="F179" s="109"/>
      <c r="G179" s="109"/>
      <c r="H179" s="110"/>
      <c r="I179" s="88"/>
    </row>
    <row r="180" spans="2:9" s="74" customFormat="1" ht="27.75" customHeight="1" outlineLevel="1" x14ac:dyDescent="0.2">
      <c r="B180" s="117" t="s">
        <v>154</v>
      </c>
      <c r="C180" s="118"/>
      <c r="D180" s="118"/>
      <c r="E180" s="118"/>
      <c r="F180" s="118"/>
      <c r="G180" s="118"/>
      <c r="H180" s="119"/>
      <c r="I180" s="88"/>
    </row>
    <row r="181" spans="2:9" ht="36" outlineLevel="1" x14ac:dyDescent="0.2">
      <c r="B181" s="51"/>
      <c r="C181" s="23" t="s">
        <v>136</v>
      </c>
      <c r="D181" s="23"/>
      <c r="E181" s="24"/>
      <c r="F181" s="28"/>
      <c r="G181" s="133"/>
      <c r="H181" s="25" t="s">
        <v>65</v>
      </c>
    </row>
    <row r="182" spans="2:9" outlineLevel="1" x14ac:dyDescent="0.2">
      <c r="B182" s="51"/>
      <c r="C182" s="75" t="s">
        <v>134</v>
      </c>
      <c r="D182" s="75"/>
      <c r="E182" s="12"/>
      <c r="F182" s="12"/>
      <c r="G182" s="134"/>
      <c r="H182" s="76" t="s">
        <v>7</v>
      </c>
    </row>
    <row r="183" spans="2:9" s="74" customFormat="1" ht="24" outlineLevel="1" x14ac:dyDescent="0.2">
      <c r="B183" s="78"/>
      <c r="C183" s="23" t="s">
        <v>137</v>
      </c>
      <c r="D183" s="23"/>
      <c r="E183" s="24"/>
      <c r="F183" s="24"/>
      <c r="G183" s="133"/>
      <c r="H183" s="25" t="s">
        <v>65</v>
      </c>
      <c r="I183" s="88"/>
    </row>
    <row r="184" spans="2:9" s="74" customFormat="1" ht="41.45" customHeight="1" outlineLevel="1" x14ac:dyDescent="0.2">
      <c r="B184" s="78"/>
      <c r="C184" s="75" t="s">
        <v>188</v>
      </c>
      <c r="D184" s="75"/>
      <c r="E184" s="12"/>
      <c r="F184" s="13"/>
      <c r="G184" s="134"/>
      <c r="H184" s="76" t="s">
        <v>65</v>
      </c>
      <c r="I184" s="89"/>
    </row>
    <row r="185" spans="2:9" ht="60" customHeight="1" outlineLevel="1" x14ac:dyDescent="0.2">
      <c r="B185" s="51"/>
      <c r="C185" s="23" t="s">
        <v>189</v>
      </c>
      <c r="D185" s="23"/>
      <c r="E185" s="24"/>
      <c r="F185" s="28"/>
      <c r="G185" s="141" t="s">
        <v>221</v>
      </c>
      <c r="H185" s="25" t="s">
        <v>65</v>
      </c>
      <c r="I185" s="89"/>
    </row>
    <row r="186" spans="2:9" ht="54" customHeight="1" outlineLevel="1" x14ac:dyDescent="0.2">
      <c r="B186" s="51"/>
      <c r="C186" s="75" t="s">
        <v>190</v>
      </c>
      <c r="D186" s="75"/>
      <c r="E186" s="12"/>
      <c r="F186" s="12"/>
      <c r="G186" s="140" t="s">
        <v>221</v>
      </c>
      <c r="H186" s="76" t="s">
        <v>65</v>
      </c>
      <c r="I186" s="89"/>
    </row>
    <row r="187" spans="2:9" ht="61.5" customHeight="1" outlineLevel="1" x14ac:dyDescent="0.2">
      <c r="B187" s="51"/>
      <c r="C187" s="23" t="s">
        <v>191</v>
      </c>
      <c r="D187" s="23"/>
      <c r="E187" s="24"/>
      <c r="F187" s="28"/>
      <c r="G187" s="141" t="s">
        <v>221</v>
      </c>
      <c r="H187" s="25" t="s">
        <v>65</v>
      </c>
      <c r="I187" s="89"/>
    </row>
    <row r="188" spans="2:9" outlineLevel="1" x14ac:dyDescent="0.2">
      <c r="B188" s="51"/>
      <c r="C188" s="16" t="s">
        <v>135</v>
      </c>
      <c r="D188" s="16"/>
      <c r="E188" s="17"/>
      <c r="F188" s="17"/>
      <c r="G188" s="138"/>
      <c r="H188" s="19" t="s">
        <v>7</v>
      </c>
      <c r="I188" s="89"/>
    </row>
    <row r="190" spans="2:9" s="74" customFormat="1" ht="20.25" customHeight="1" x14ac:dyDescent="0.2">
      <c r="B190" s="5" t="s">
        <v>29</v>
      </c>
      <c r="C190" s="1" t="s">
        <v>140</v>
      </c>
      <c r="D190" s="1" t="s">
        <v>44</v>
      </c>
      <c r="E190" s="1" t="s">
        <v>0</v>
      </c>
      <c r="F190" s="1" t="s">
        <v>1</v>
      </c>
      <c r="G190" s="61" t="s">
        <v>17</v>
      </c>
      <c r="H190" s="62" t="s">
        <v>2</v>
      </c>
      <c r="I190" s="89"/>
    </row>
    <row r="191" spans="2:9" s="74" customFormat="1" ht="28.5" customHeight="1" outlineLevel="1" x14ac:dyDescent="0.2">
      <c r="B191" s="117" t="s">
        <v>141</v>
      </c>
      <c r="C191" s="118"/>
      <c r="D191" s="118"/>
      <c r="E191" s="118"/>
      <c r="F191" s="118"/>
      <c r="G191" s="118"/>
      <c r="H191" s="119"/>
      <c r="I191" s="88"/>
    </row>
    <row r="192" spans="2:9" customFormat="1" ht="63" customHeight="1" outlineLevel="1" x14ac:dyDescent="0.2">
      <c r="B192" s="78"/>
      <c r="C192" s="23" t="s">
        <v>235</v>
      </c>
      <c r="D192" s="23"/>
      <c r="E192" s="24"/>
      <c r="F192" s="28"/>
      <c r="G192" s="141" t="s">
        <v>264</v>
      </c>
      <c r="H192" s="25" t="s">
        <v>62</v>
      </c>
      <c r="I192" s="93"/>
    </row>
    <row r="193" spans="1:10" customFormat="1" ht="59.25" customHeight="1" outlineLevel="1" x14ac:dyDescent="0.2">
      <c r="B193" s="78"/>
      <c r="C193" s="75" t="s">
        <v>187</v>
      </c>
      <c r="D193" s="75"/>
      <c r="E193" s="12"/>
      <c r="F193" s="13"/>
      <c r="G193" s="140" t="s">
        <v>161</v>
      </c>
      <c r="H193" s="76" t="s">
        <v>7</v>
      </c>
      <c r="I193" s="92"/>
    </row>
    <row r="194" spans="1:10" customFormat="1" ht="54" customHeight="1" outlineLevel="1" x14ac:dyDescent="0.2">
      <c r="B194" s="78"/>
      <c r="C194" s="23" t="s">
        <v>193</v>
      </c>
      <c r="D194" s="23"/>
      <c r="E194" s="24"/>
      <c r="F194" s="28"/>
      <c r="G194" s="141" t="s">
        <v>161</v>
      </c>
      <c r="H194" s="25" t="s">
        <v>7</v>
      </c>
      <c r="I194" s="93"/>
    </row>
    <row r="195" spans="1:10" customFormat="1" ht="61.5" customHeight="1" outlineLevel="1" x14ac:dyDescent="0.2">
      <c r="B195" s="78"/>
      <c r="C195" s="75" t="s">
        <v>192</v>
      </c>
      <c r="D195" s="75"/>
      <c r="E195" s="12"/>
      <c r="F195" s="13"/>
      <c r="G195" s="140" t="s">
        <v>162</v>
      </c>
      <c r="H195" s="76" t="s">
        <v>7</v>
      </c>
      <c r="I195" s="93"/>
    </row>
    <row r="196" spans="1:10" customFormat="1" ht="66" customHeight="1" outlineLevel="1" x14ac:dyDescent="0.2">
      <c r="B196" s="78"/>
      <c r="C196" s="54" t="s">
        <v>194</v>
      </c>
      <c r="D196" s="54"/>
      <c r="E196" s="55"/>
      <c r="F196" s="56"/>
      <c r="G196" s="137"/>
      <c r="H196" s="57" t="s">
        <v>7</v>
      </c>
      <c r="I196" s="93"/>
    </row>
    <row r="197" spans="1:10" s="74" customFormat="1" x14ac:dyDescent="0.2">
      <c r="I197" s="88"/>
    </row>
    <row r="198" spans="1:10" s="74" customFormat="1" ht="20.25" customHeight="1" x14ac:dyDescent="0.2">
      <c r="A198" s="2"/>
      <c r="B198" s="5" t="s">
        <v>29</v>
      </c>
      <c r="C198" s="1" t="s">
        <v>139</v>
      </c>
      <c r="D198" s="1" t="s">
        <v>44</v>
      </c>
      <c r="E198" s="1" t="s">
        <v>0</v>
      </c>
      <c r="F198" s="1" t="s">
        <v>1</v>
      </c>
      <c r="G198" s="61" t="s">
        <v>17</v>
      </c>
      <c r="H198" s="62" t="s">
        <v>2</v>
      </c>
      <c r="I198" s="88"/>
      <c r="J198" s="2"/>
    </row>
    <row r="199" spans="1:10" s="74" customFormat="1" ht="67.5" customHeight="1" outlineLevel="1" x14ac:dyDescent="0.2">
      <c r="A199" s="2"/>
      <c r="B199" s="78"/>
      <c r="C199" s="84" t="s">
        <v>211</v>
      </c>
      <c r="D199" s="84"/>
      <c r="E199" s="85"/>
      <c r="F199" s="86"/>
      <c r="G199" s="84"/>
      <c r="H199" s="87" t="s">
        <v>62</v>
      </c>
      <c r="I199" s="88"/>
      <c r="J199" s="2"/>
    </row>
    <row r="200" spans="1:10" s="74" customFormat="1" ht="60.75" customHeight="1" outlineLevel="1" x14ac:dyDescent="0.2">
      <c r="A200" s="2"/>
      <c r="B200" s="78"/>
      <c r="C200" s="75" t="s">
        <v>222</v>
      </c>
      <c r="D200" s="75"/>
      <c r="E200" s="12"/>
      <c r="F200" s="13"/>
      <c r="G200" s="75"/>
      <c r="H200" s="76" t="s">
        <v>7</v>
      </c>
      <c r="I200" s="88"/>
      <c r="J200" s="2"/>
    </row>
    <row r="201" spans="1:10" s="74" customFormat="1" ht="24" outlineLevel="1" x14ac:dyDescent="0.2">
      <c r="A201" s="2"/>
      <c r="B201" s="78"/>
      <c r="C201" s="54" t="s">
        <v>243</v>
      </c>
      <c r="D201" s="54"/>
      <c r="E201" s="55"/>
      <c r="F201" s="56"/>
      <c r="G201" s="54"/>
      <c r="H201" s="57" t="s">
        <v>65</v>
      </c>
      <c r="I201" s="89"/>
      <c r="J201" s="2"/>
    </row>
    <row r="202" spans="1:10" s="74" customFormat="1" ht="12.75" customHeight="1" outlineLevel="1" x14ac:dyDescent="0.2">
      <c r="B202" s="123" t="s">
        <v>218</v>
      </c>
      <c r="C202" s="124"/>
      <c r="D202" s="124"/>
      <c r="E202" s="124"/>
      <c r="F202" s="124"/>
      <c r="G202" s="124"/>
      <c r="H202" s="125"/>
      <c r="I202" s="88"/>
    </row>
    <row r="203" spans="1:10" s="74" customFormat="1" ht="36" outlineLevel="1" x14ac:dyDescent="0.2">
      <c r="A203" s="2"/>
      <c r="B203" s="78"/>
      <c r="C203" s="75" t="s">
        <v>244</v>
      </c>
      <c r="D203" s="75"/>
      <c r="E203" s="12"/>
      <c r="F203" s="13"/>
      <c r="G203" s="75"/>
      <c r="H203" s="76" t="s">
        <v>65</v>
      </c>
      <c r="I203" s="88"/>
      <c r="J203" s="2"/>
    </row>
    <row r="204" spans="1:10" s="102" customFormat="1" outlineLevel="1" x14ac:dyDescent="0.2">
      <c r="B204" s="103"/>
      <c r="C204" s="75" t="s">
        <v>236</v>
      </c>
      <c r="D204" s="101"/>
      <c r="E204" s="104"/>
      <c r="F204" s="105"/>
      <c r="G204" s="101"/>
      <c r="H204" s="106"/>
      <c r="I204" s="107"/>
    </row>
    <row r="205" spans="1:10" s="77" customFormat="1" ht="36" outlineLevel="1" x14ac:dyDescent="0.2">
      <c r="B205" s="78"/>
      <c r="C205" s="23" t="s">
        <v>223</v>
      </c>
      <c r="D205" s="23"/>
      <c r="E205" s="24"/>
      <c r="F205" s="28"/>
      <c r="G205" s="23"/>
      <c r="H205" s="25" t="s">
        <v>65</v>
      </c>
      <c r="I205" s="89"/>
    </row>
    <row r="206" spans="1:10" s="74" customFormat="1" ht="12.75" customHeight="1" outlineLevel="1" x14ac:dyDescent="0.2">
      <c r="B206" s="123" t="s">
        <v>219</v>
      </c>
      <c r="C206" s="124"/>
      <c r="D206" s="124"/>
      <c r="E206" s="124"/>
      <c r="F206" s="124"/>
      <c r="G206" s="124"/>
      <c r="H206" s="125"/>
      <c r="I206" s="88"/>
    </row>
    <row r="207" spans="1:10" s="74" customFormat="1" ht="132.75" customHeight="1" outlineLevel="1" x14ac:dyDescent="0.2">
      <c r="B207" s="78"/>
      <c r="C207" s="23" t="s">
        <v>250</v>
      </c>
      <c r="D207" s="23"/>
      <c r="E207" s="24"/>
      <c r="F207" s="28"/>
      <c r="G207" s="133"/>
      <c r="H207" s="25" t="s">
        <v>164</v>
      </c>
      <c r="I207" s="88"/>
    </row>
    <row r="208" spans="1:10" s="74" customFormat="1" ht="28.5" customHeight="1" outlineLevel="1" x14ac:dyDescent="0.2">
      <c r="B208" s="78"/>
      <c r="C208" s="75" t="s">
        <v>237</v>
      </c>
      <c r="D208" s="75"/>
      <c r="E208" s="12"/>
      <c r="F208" s="13"/>
      <c r="G208" s="134"/>
      <c r="H208" s="76" t="s">
        <v>7</v>
      </c>
      <c r="I208" s="88"/>
    </row>
    <row r="209" spans="1:10" s="74" customFormat="1" ht="120" customHeight="1" outlineLevel="1" x14ac:dyDescent="0.2">
      <c r="B209" s="78"/>
      <c r="C209" s="100" t="s">
        <v>226</v>
      </c>
      <c r="D209" s="23"/>
      <c r="E209" s="24"/>
      <c r="F209" s="28"/>
      <c r="G209" s="141" t="s">
        <v>215</v>
      </c>
      <c r="H209" s="25" t="s">
        <v>62</v>
      </c>
      <c r="I209" s="88"/>
    </row>
    <row r="210" spans="1:10" s="74" customFormat="1" ht="123" customHeight="1" outlineLevel="1" x14ac:dyDescent="0.2">
      <c r="B210" s="78"/>
      <c r="C210" s="81" t="s">
        <v>227</v>
      </c>
      <c r="D210" s="75"/>
      <c r="E210" s="12"/>
      <c r="F210" s="13"/>
      <c r="G210" s="140" t="s">
        <v>215</v>
      </c>
      <c r="H210" s="76" t="s">
        <v>62</v>
      </c>
      <c r="I210" s="88"/>
    </row>
    <row r="211" spans="1:10" s="74" customFormat="1" ht="12.75" customHeight="1" outlineLevel="1" x14ac:dyDescent="0.2">
      <c r="B211" s="123" t="s">
        <v>220</v>
      </c>
      <c r="C211" s="124"/>
      <c r="D211" s="124"/>
      <c r="E211" s="124"/>
      <c r="F211" s="124"/>
      <c r="G211" s="124"/>
      <c r="H211" s="125"/>
      <c r="I211" s="88"/>
    </row>
    <row r="212" spans="1:10" s="74" customFormat="1" ht="36" outlineLevel="1" x14ac:dyDescent="0.2">
      <c r="A212" s="2"/>
      <c r="B212" s="78"/>
      <c r="C212" s="96" t="s">
        <v>224</v>
      </c>
      <c r="D212" s="96"/>
      <c r="E212" s="97"/>
      <c r="F212" s="98"/>
      <c r="G212" s="96"/>
      <c r="H212" s="99" t="s">
        <v>165</v>
      </c>
      <c r="I212" s="88"/>
      <c r="J212" s="2"/>
    </row>
    <row r="213" spans="1:10" s="74" customFormat="1" x14ac:dyDescent="0.2">
      <c r="A213" s="2"/>
      <c r="I213" s="88"/>
      <c r="J213" s="2"/>
    </row>
    <row r="214" spans="1:10" s="74" customFormat="1" ht="20.25" customHeight="1" x14ac:dyDescent="0.2">
      <c r="A214" s="2"/>
      <c r="B214" s="5" t="s">
        <v>29</v>
      </c>
      <c r="C214" s="1" t="s">
        <v>91</v>
      </c>
      <c r="D214" s="1" t="s">
        <v>44</v>
      </c>
      <c r="E214" s="1" t="s">
        <v>0</v>
      </c>
      <c r="F214" s="1" t="s">
        <v>1</v>
      </c>
      <c r="G214" s="61" t="s">
        <v>17</v>
      </c>
      <c r="H214" s="62" t="s">
        <v>2</v>
      </c>
      <c r="I214" s="88"/>
      <c r="J214" s="2"/>
    </row>
    <row r="215" spans="1:10" s="74" customFormat="1" ht="29.25" customHeight="1" outlineLevel="1" x14ac:dyDescent="0.2">
      <c r="A215" s="2"/>
      <c r="B215" s="117" t="s">
        <v>144</v>
      </c>
      <c r="C215" s="118"/>
      <c r="D215" s="118"/>
      <c r="E215" s="118"/>
      <c r="F215" s="118"/>
      <c r="G215" s="118"/>
      <c r="H215" s="119"/>
      <c r="I215" s="88"/>
      <c r="J215" s="2"/>
    </row>
    <row r="216" spans="1:10" s="74" customFormat="1" ht="14.25" customHeight="1" outlineLevel="1" x14ac:dyDescent="0.2">
      <c r="A216" s="2"/>
      <c r="B216" s="108" t="s">
        <v>85</v>
      </c>
      <c r="C216" s="109"/>
      <c r="D216" s="109"/>
      <c r="E216" s="109"/>
      <c r="F216" s="109"/>
      <c r="G216" s="109"/>
      <c r="H216" s="110"/>
      <c r="I216" s="88"/>
      <c r="J216" s="2"/>
    </row>
    <row r="217" spans="1:10" s="74" customFormat="1" ht="35.25" customHeight="1" outlineLevel="1" x14ac:dyDescent="0.2">
      <c r="A217" s="2"/>
      <c r="B217" s="78"/>
      <c r="C217" s="70" t="s">
        <v>86</v>
      </c>
      <c r="D217" s="70"/>
      <c r="E217" s="71"/>
      <c r="F217" s="72"/>
      <c r="G217" s="70"/>
      <c r="H217" s="73" t="s">
        <v>62</v>
      </c>
      <c r="I217" s="88"/>
      <c r="J217" s="2"/>
    </row>
    <row r="218" spans="1:10" s="74" customFormat="1" ht="12.75" customHeight="1" outlineLevel="1" x14ac:dyDescent="0.2">
      <c r="A218" s="2"/>
      <c r="B218" s="108" t="s">
        <v>78</v>
      </c>
      <c r="C218" s="109"/>
      <c r="D218" s="109"/>
      <c r="E218" s="109"/>
      <c r="F218" s="109"/>
      <c r="G218" s="109"/>
      <c r="H218" s="110"/>
      <c r="I218" s="88"/>
      <c r="J218" s="2"/>
    </row>
    <row r="219" spans="1:10" s="74" customFormat="1" ht="38.25" customHeight="1" outlineLevel="1" x14ac:dyDescent="0.2">
      <c r="A219" s="2"/>
      <c r="B219" s="78"/>
      <c r="C219" s="26" t="s">
        <v>238</v>
      </c>
      <c r="D219" s="26"/>
      <c r="E219" s="29"/>
      <c r="F219" s="30"/>
      <c r="G219" s="26"/>
      <c r="H219" s="27" t="s">
        <v>62</v>
      </c>
      <c r="I219" s="88"/>
      <c r="J219" s="2"/>
    </row>
    <row r="220" spans="1:10" s="74" customFormat="1" ht="29.25" customHeight="1" outlineLevel="1" x14ac:dyDescent="0.2">
      <c r="A220" s="2"/>
      <c r="B220" s="78"/>
      <c r="C220" s="75" t="s">
        <v>52</v>
      </c>
      <c r="D220" s="75"/>
      <c r="E220" s="15"/>
      <c r="F220" s="15"/>
      <c r="G220" s="75"/>
      <c r="H220" s="76" t="s">
        <v>62</v>
      </c>
      <c r="I220" s="88"/>
      <c r="J220" s="2"/>
    </row>
    <row r="221" spans="1:10" s="74" customFormat="1" outlineLevel="1" x14ac:dyDescent="0.2">
      <c r="A221" s="2"/>
      <c r="B221" s="78"/>
      <c r="C221" s="23" t="s">
        <v>145</v>
      </c>
      <c r="D221" s="23"/>
      <c r="E221" s="58"/>
      <c r="F221" s="58"/>
      <c r="G221" s="23"/>
      <c r="H221" s="25" t="s">
        <v>62</v>
      </c>
      <c r="I221" s="88"/>
      <c r="J221" s="2"/>
    </row>
    <row r="222" spans="1:10" s="74" customFormat="1" ht="24" outlineLevel="1" x14ac:dyDescent="0.2">
      <c r="A222" s="2"/>
      <c r="B222" s="78"/>
      <c r="C222" s="75" t="s">
        <v>90</v>
      </c>
      <c r="D222" s="75"/>
      <c r="E222" s="12"/>
      <c r="F222" s="13"/>
      <c r="G222" s="75"/>
      <c r="H222" s="76" t="s">
        <v>62</v>
      </c>
      <c r="I222" s="88"/>
      <c r="J222" s="2"/>
    </row>
    <row r="223" spans="1:10" s="74" customFormat="1" ht="21" customHeight="1" outlineLevel="1" x14ac:dyDescent="0.2">
      <c r="A223" s="2"/>
      <c r="B223" s="78"/>
      <c r="C223" s="23" t="s">
        <v>58</v>
      </c>
      <c r="D223" s="23"/>
      <c r="E223" s="58"/>
      <c r="F223" s="58"/>
      <c r="G223" s="23"/>
      <c r="H223" s="25" t="s">
        <v>62</v>
      </c>
      <c r="I223" s="88"/>
      <c r="J223" s="2"/>
    </row>
    <row r="224" spans="1:10" s="74" customFormat="1" ht="12.75" customHeight="1" outlineLevel="1" x14ac:dyDescent="0.2">
      <c r="A224" s="2"/>
      <c r="B224" s="108" t="s">
        <v>87</v>
      </c>
      <c r="C224" s="109"/>
      <c r="D224" s="109"/>
      <c r="E224" s="109"/>
      <c r="F224" s="109"/>
      <c r="G224" s="109"/>
      <c r="H224" s="110"/>
      <c r="I224" s="88"/>
      <c r="J224" s="2"/>
    </row>
    <row r="225" spans="1:10" s="74" customFormat="1" ht="51.75" customHeight="1" outlineLevel="1" x14ac:dyDescent="0.2">
      <c r="A225" s="2"/>
      <c r="B225" s="78"/>
      <c r="C225" s="26" t="s">
        <v>76</v>
      </c>
      <c r="D225" s="26"/>
      <c r="E225" s="29"/>
      <c r="F225" s="30"/>
      <c r="G225" s="26"/>
      <c r="H225" s="27" t="s">
        <v>62</v>
      </c>
      <c r="I225" s="88"/>
      <c r="J225" s="2"/>
    </row>
    <row r="226" spans="1:10" s="74" customFormat="1" ht="21" customHeight="1" outlineLevel="1" x14ac:dyDescent="0.2">
      <c r="A226" s="2"/>
      <c r="B226" s="78"/>
      <c r="C226" s="75" t="s">
        <v>59</v>
      </c>
      <c r="D226" s="75"/>
      <c r="E226" s="12"/>
      <c r="F226" s="13"/>
      <c r="G226" s="75"/>
      <c r="H226" s="76" t="s">
        <v>62</v>
      </c>
      <c r="I226" s="88"/>
      <c r="J226" s="2"/>
    </row>
    <row r="227" spans="1:10" s="74" customFormat="1" ht="30" customHeight="1" outlineLevel="1" x14ac:dyDescent="0.2">
      <c r="A227" s="2"/>
      <c r="B227" s="78"/>
      <c r="C227" s="54" t="s">
        <v>60</v>
      </c>
      <c r="D227" s="54"/>
      <c r="E227" s="59"/>
      <c r="F227" s="59"/>
      <c r="G227" s="54"/>
      <c r="H227" s="57" t="s">
        <v>62</v>
      </c>
      <c r="I227" s="88"/>
      <c r="J227" s="2"/>
    </row>
  </sheetData>
  <mergeCells count="47">
    <mergeCell ref="B191:H191"/>
    <mergeCell ref="B89:H89"/>
    <mergeCell ref="B29:H29"/>
    <mergeCell ref="B215:H215"/>
    <mergeCell ref="B150:H150"/>
    <mergeCell ref="B155:H155"/>
    <mergeCell ref="B179:H179"/>
    <mergeCell ref="B165:H165"/>
    <mergeCell ref="B161:H161"/>
    <mergeCell ref="B172:H172"/>
    <mergeCell ref="B156:H156"/>
    <mergeCell ref="B162:H162"/>
    <mergeCell ref="B166:H166"/>
    <mergeCell ref="B202:H202"/>
    <mergeCell ref="B206:H206"/>
    <mergeCell ref="B211:H211"/>
    <mergeCell ref="B218:H218"/>
    <mergeCell ref="B224:H224"/>
    <mergeCell ref="B216:H216"/>
    <mergeCell ref="B49:H49"/>
    <mergeCell ref="B125:H125"/>
    <mergeCell ref="B130:H130"/>
    <mergeCell ref="B141:H141"/>
    <mergeCell ref="B124:H124"/>
    <mergeCell ref="B117:H117"/>
    <mergeCell ref="B129:H129"/>
    <mergeCell ref="B140:H140"/>
    <mergeCell ref="B98:H98"/>
    <mergeCell ref="B99:H99"/>
    <mergeCell ref="B180:H180"/>
    <mergeCell ref="B173:H173"/>
    <mergeCell ref="B149:H149"/>
    <mergeCell ref="G1:H1"/>
    <mergeCell ref="B1:C1"/>
    <mergeCell ref="B40:H40"/>
    <mergeCell ref="B113:H113"/>
    <mergeCell ref="B112:H112"/>
    <mergeCell ref="B108:H108"/>
    <mergeCell ref="B107:H107"/>
    <mergeCell ref="B78:H78"/>
    <mergeCell ref="B84:H84"/>
    <mergeCell ref="B92:H92"/>
    <mergeCell ref="B96:H96"/>
    <mergeCell ref="B73:H73"/>
    <mergeCell ref="B33:H33"/>
    <mergeCell ref="B7:H7"/>
    <mergeCell ref="B118:H118"/>
  </mergeCells>
  <phoneticPr fontId="1" type="noConversion"/>
  <dataValidations count="1">
    <dataValidation type="list" allowBlank="1" showInputMessage="1" showErrorMessage="1" promptTitle="Select current status" sqref="B109:B111 B50 B34:B39 B93 B85:B88 B119:B123 B151:B154 B157:B160 B74:B77 B114:B116 B225:B227 B163:B164 B41:B48 B63:B71 B30:B32 B207:B210 B97 B100:B106 B90:B91 B192:B196 B8:B18 B174:B178 B167:B171 B181:B188 B126:B128 B142:B148 B21:B28 B131:B139 B203:B205 B212 B199:B201 B53:B60 B79:B83 B219:B223">
      <formula1>"Not Started,In Progress,Complete,N/A"</formula1>
    </dataValidation>
  </dataValidations>
  <hyperlinks>
    <hyperlink ref="G11" r:id="rId1"/>
    <hyperlink ref="G12" r:id="rId2"/>
    <hyperlink ref="G14" r:id="rId3"/>
    <hyperlink ref="G15" r:id="rId4"/>
    <hyperlink ref="G22" r:id="rId5"/>
    <hyperlink ref="G32" r:id="rId6"/>
    <hyperlink ref="G36" r:id="rId7" location="ipt_kb_toc_11527_6"/>
    <hyperlink ref="G48" r:id="rId8" location="ipt_kb_toc_11527_6"/>
    <hyperlink ref="G58" r:id="rId9"/>
    <hyperlink ref="G100" r:id="rId10"/>
    <hyperlink ref="G109" r:id="rId11"/>
    <hyperlink ref="G114" r:id="rId12"/>
    <hyperlink ref="G119" r:id="rId13"/>
    <hyperlink ref="G126" r:id="rId14"/>
    <hyperlink ref="G131" r:id="rId15"/>
    <hyperlink ref="G132" r:id="rId16"/>
    <hyperlink ref="G133" r:id="rId17"/>
    <hyperlink ref="G142" r:id="rId18"/>
    <hyperlink ref="G151" r:id="rId19"/>
    <hyperlink ref="G157" r:id="rId20"/>
    <hyperlink ref="G163" r:id="rId21"/>
    <hyperlink ref="G168" r:id="rId22"/>
    <hyperlink ref="G185" r:id="rId23"/>
    <hyperlink ref="G186" r:id="rId24"/>
    <hyperlink ref="G187" r:id="rId25"/>
    <hyperlink ref="G193" r:id="rId26"/>
    <hyperlink ref="G192" r:id="rId27"/>
    <hyperlink ref="G194" r:id="rId28"/>
    <hyperlink ref="G195" r:id="rId29" location="cmd_device_toc_575_1"/>
    <hyperlink ref="G209" r:id="rId30"/>
    <hyperlink ref="G210" r:id="rId31"/>
  </hyperlinks>
  <pageMargins left="0.25" right="0.25" top="0.75" bottom="0.75" header="0.3" footer="0.3"/>
  <pageSetup scale="70" fitToWidth="0" fitToHeight="0" orientation="portrait" r:id="rId32"/>
  <headerFooter alignWithMargins="0">
    <oddFooter>&amp;L&amp;D&amp;R&amp;P/&amp;N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topLeftCell="A4" workbookViewId="0">
      <selection activeCell="G4" sqref="G4"/>
    </sheetView>
  </sheetViews>
  <sheetFormatPr defaultRowHeight="12.75" x14ac:dyDescent="0.2"/>
  <cols>
    <col min="1" max="1" width="45" customWidth="1"/>
    <col min="2" max="2" width="15.7109375" customWidth="1"/>
    <col min="3" max="3" width="14.28515625" customWidth="1"/>
    <col min="4" max="4" width="13.85546875" customWidth="1"/>
    <col min="5" max="5" width="11.5703125" customWidth="1"/>
    <col min="6" max="6" width="12.28515625" customWidth="1"/>
    <col min="7" max="7" width="10.140625" customWidth="1"/>
  </cols>
  <sheetData>
    <row r="1" spans="1:12" ht="26.25" customHeight="1" x14ac:dyDescent="0.4">
      <c r="A1" s="35" t="s">
        <v>22</v>
      </c>
    </row>
    <row r="2" spans="1:12" ht="26.25" customHeight="1" x14ac:dyDescent="0.4">
      <c r="A2" s="35"/>
      <c r="D2" s="34" t="s">
        <v>3</v>
      </c>
      <c r="E2" s="111">
        <f>'Implementation Plan'!G1</f>
        <v>0</v>
      </c>
      <c r="F2" s="111"/>
      <c r="G2" s="111"/>
    </row>
    <row r="3" spans="1:12" ht="13.5" customHeight="1" x14ac:dyDescent="0.25">
      <c r="A3" s="40"/>
      <c r="E3" s="2"/>
      <c r="F3" s="37" t="s">
        <v>25</v>
      </c>
      <c r="G3" s="38">
        <f>'Implementation Plan'!H2</f>
        <v>0</v>
      </c>
    </row>
    <row r="4" spans="1:12" ht="13.5" customHeight="1" x14ac:dyDescent="0.25">
      <c r="A4" s="40"/>
      <c r="B4" s="42"/>
      <c r="E4" s="2"/>
      <c r="F4" s="37" t="s">
        <v>26</v>
      </c>
      <c r="G4" s="39">
        <f>'Implementation Plan'!H3</f>
        <v>0</v>
      </c>
    </row>
    <row r="6" spans="1:12" s="36" customFormat="1" ht="15.75" x14ac:dyDescent="0.25">
      <c r="A6" s="43" t="s">
        <v>23</v>
      </c>
      <c r="B6" s="80" t="s">
        <v>27</v>
      </c>
      <c r="C6" s="80" t="s">
        <v>28</v>
      </c>
      <c r="D6" s="80" t="s">
        <v>18</v>
      </c>
      <c r="E6" s="80" t="s">
        <v>20</v>
      </c>
      <c r="F6" s="80" t="s">
        <v>19</v>
      </c>
      <c r="G6" s="80" t="s">
        <v>21</v>
      </c>
    </row>
    <row r="7" spans="1:12" s="36" customFormat="1" ht="24.75" customHeight="1" x14ac:dyDescent="0.25">
      <c r="A7" s="44" t="str">
        <f>'Implementation Plan'!$C$6</f>
        <v>1. Contract &amp; Account Creation</v>
      </c>
      <c r="B7" s="45">
        <f>COUNTIF('Implementation Plan'!$C$8:$C$18,"*")-G7</f>
        <v>11</v>
      </c>
      <c r="C7" s="46">
        <f>E7/B7</f>
        <v>0</v>
      </c>
      <c r="D7" s="47">
        <f>SUM(COUNTIF('Implementation Plan'!$B$8:$B$21,$D$6),COUNTIF('Implementation Plan'!$B$8:$B$18,"&lt;&gt;"&amp;"*"))</f>
        <v>11</v>
      </c>
      <c r="E7" s="47">
        <f>COUNTIFS('Implementation Plan'!$B$8:$B$18,$E$6)</f>
        <v>0</v>
      </c>
      <c r="F7" s="47">
        <f>COUNTIFS('Implementation Plan'!$B$8:$B$18,$F$6)</f>
        <v>0</v>
      </c>
      <c r="G7" s="47">
        <f>COUNTIFS('Implementation Plan'!$B$8:$B$18,$G$6)</f>
        <v>0</v>
      </c>
    </row>
    <row r="8" spans="1:12" s="36" customFormat="1" ht="24.75" customHeight="1" x14ac:dyDescent="0.25">
      <c r="A8" s="64" t="str">
        <f>'Implementation Plan'!$C$20</f>
        <v>2. Project Initiation</v>
      </c>
      <c r="B8" s="45">
        <f>COUNTIF('Implementation Plan'!$C$21:$C$50,"*")-G8</f>
        <v>26</v>
      </c>
      <c r="C8" s="46">
        <f t="shared" ref="C8:C14" si="0">E8/B8</f>
        <v>0</v>
      </c>
      <c r="D8" s="47">
        <f>SUM(COUNTIF('Implementation Plan'!$B$21:$B$50,$D$6),COUNTIF('Implementation Plan'!$B$21:$B$50,"&lt;&gt;"&amp;"*"))</f>
        <v>26</v>
      </c>
      <c r="E8" s="47">
        <f>COUNTIFS('Implementation Plan'!$B$41:$B$47,$E$6)</f>
        <v>0</v>
      </c>
      <c r="F8" s="47">
        <f>COUNTIFS('Implementation Plan'!$B$41:$B$47,$F$6)</f>
        <v>0</v>
      </c>
      <c r="G8" s="47">
        <f>COUNTIFS('Implementation Plan'!$B$41:$B$47,$G$6)</f>
        <v>0</v>
      </c>
      <c r="L8" s="41"/>
    </row>
    <row r="9" spans="1:12" s="36" customFormat="1" ht="15.75" x14ac:dyDescent="0.25">
      <c r="A9" s="79" t="str">
        <f>'Implementation Plan'!$C$52</f>
        <v>3. Pre-Order (Applies to Paid Install Only)</v>
      </c>
      <c r="B9" s="45">
        <f>COUNTIF('Implementation Plan'!$C$53:$C$60,"*")-G9</f>
        <v>8</v>
      </c>
      <c r="C9" s="46">
        <f t="shared" si="0"/>
        <v>0</v>
      </c>
      <c r="D9" s="47">
        <f>SUM(COUNTIF('Implementation Plan'!$B$53:$B$60,$D$6),COUNTIF('Implementation Plan'!$B$53:$B$60,"&lt;&gt;"&amp;"*"))</f>
        <v>8</v>
      </c>
      <c r="E9" s="47">
        <f>COUNTIFS('Implementation Plan'!$B$53:$B$60,$E$6)</f>
        <v>0</v>
      </c>
      <c r="F9" s="47">
        <f>COUNTIFS('Implementation Plan'!$B$53:$B$60,$F$6)</f>
        <v>0</v>
      </c>
      <c r="G9" s="47">
        <f>COUNTIFS('Implementation Plan'!$B$53:$B$60,$G$6)</f>
        <v>0</v>
      </c>
    </row>
    <row r="10" spans="1:12" s="36" customFormat="1" ht="24.75" customHeight="1" x14ac:dyDescent="0.25">
      <c r="A10" s="44" t="str">
        <f>'Implementation Plan'!$C$62</f>
        <v>4. Order</v>
      </c>
      <c r="B10" s="45">
        <f>COUNTIF('Implementation Plan'!$C$63:$C$70,"*")-G10</f>
        <v>8</v>
      </c>
      <c r="C10" s="46">
        <f t="shared" si="0"/>
        <v>0</v>
      </c>
      <c r="D10" s="47">
        <f>SUM(COUNTIF('Implementation Plan'!$B$63:$B$70,$D$6),COUNTIF('Implementation Plan'!$B$63:$B$70,"&lt;&gt;"&amp;"*"))</f>
        <v>8</v>
      </c>
      <c r="E10" s="47">
        <f>COUNTIFS('Implementation Plan'!$B$63:$B$70,$E$6)</f>
        <v>0</v>
      </c>
      <c r="F10" s="47">
        <f>COUNTIFS('Implementation Plan'!$B$63:$B$70,$F$6)</f>
        <v>0</v>
      </c>
      <c r="G10" s="47">
        <f>COUNTIFS('Implementation Plan'!$B$63:$B$70,$G$6)</f>
        <v>0</v>
      </c>
    </row>
    <row r="11" spans="1:12" s="36" customFormat="1" ht="24.75" customHeight="1" x14ac:dyDescent="0.25">
      <c r="A11" s="44" t="str">
        <f>'Implementation Plan'!$C$72</f>
        <v>5. Installation</v>
      </c>
      <c r="B11" s="45">
        <f>COUNTIF('Implementation Plan'!$C$74:$C$93,"*")-G11</f>
        <v>16</v>
      </c>
      <c r="C11" s="46">
        <f t="shared" si="0"/>
        <v>0</v>
      </c>
      <c r="D11" s="47">
        <f>SUM(COUNTIF('Implementation Plan'!$B$74:$B$93,$D$6),COUNTIF('Implementation Plan'!$B$74:$B$93,"&lt;&gt;"&amp;"*"))</f>
        <v>16</v>
      </c>
      <c r="E11" s="47">
        <f>COUNTIFS('Implementation Plan'!$B$74:$B$93,$E$6)</f>
        <v>0</v>
      </c>
      <c r="F11" s="47">
        <f>COUNTIFS('Implementation Plan'!$B$74:$B$93,$F$6)</f>
        <v>0</v>
      </c>
      <c r="G11" s="47">
        <f>COUNTIFS('Implementation Plan'!$B$74:$B$93,$G$6)</f>
        <v>0</v>
      </c>
    </row>
    <row r="12" spans="1:12" s="36" customFormat="1" ht="24.75" customHeight="1" x14ac:dyDescent="0.25">
      <c r="A12" s="44" t="str">
        <f>'Implementation Plan'!$C$95</f>
        <v>6. Account Set Up</v>
      </c>
      <c r="B12" s="45">
        <f>COUNTIF('Implementation Plan'!$C$97:$C$188,"*")-G12</f>
        <v>68</v>
      </c>
      <c r="C12" s="46">
        <f t="shared" si="0"/>
        <v>0</v>
      </c>
      <c r="D12" s="47">
        <f>SUM(COUNTIF('Implementation Plan'!$B$97:$B$188,$D$6),COUNTIF('Implementation Plan'!$B$97:$B$188,"&lt;&gt;"&amp;"*"))+1</f>
        <v>67</v>
      </c>
      <c r="E12" s="47">
        <f>COUNTIFS('Implementation Plan'!$B$97:$B$188,$E$6)</f>
        <v>0</v>
      </c>
      <c r="F12" s="47">
        <f>COUNTIFS('Implementation Plan'!$B$97:$B$188,$F$6)</f>
        <v>0</v>
      </c>
      <c r="G12" s="47">
        <f>COUNTIFS('Implementation Plan'!$B$97:$B$188,$G$6)</f>
        <v>0</v>
      </c>
    </row>
    <row r="13" spans="1:12" s="36" customFormat="1" ht="24.75" customHeight="1" x14ac:dyDescent="0.25">
      <c r="A13" s="44" t="str">
        <f>'Implementation Plan'!$C$190</f>
        <v>7. HOS Rules and Regulations Compliance Tools</v>
      </c>
      <c r="B13" s="45">
        <f>COUNTIF('Implementation Plan'!$C$192:$C$196,"*")-G13</f>
        <v>5</v>
      </c>
      <c r="C13" s="46">
        <f t="shared" ref="C13" si="1">E13/B13</f>
        <v>0</v>
      </c>
      <c r="D13" s="47">
        <f>SUM(COUNTIF('Implementation Plan'!$B$97:$B$188,$D$6),COUNTIF('Implementation Plan'!$B$192:$B$196,"&lt;&gt;"&amp;"*"))+1</f>
        <v>6</v>
      </c>
      <c r="E13" s="47">
        <f>COUNTIFS('Implementation Plan'!$B$192:$B$196,$E$6)</f>
        <v>0</v>
      </c>
      <c r="F13" s="47">
        <f>COUNTIFS('Implementation Plan'!$B$192:$B$196,$F$6)</f>
        <v>0</v>
      </c>
      <c r="G13" s="47">
        <f>COUNTIFS('Implementation Plan'!$B$192:$B$196,$G$6)</f>
        <v>0</v>
      </c>
    </row>
    <row r="14" spans="1:12" s="36" customFormat="1" ht="24.75" customHeight="1" x14ac:dyDescent="0.25">
      <c r="A14" s="44" t="str">
        <f>'Implementation Plan'!$C$198</f>
        <v>8. Training</v>
      </c>
      <c r="B14" s="45">
        <f>COUNTIF('Implementation Plan'!$C$199:$C$212,"*")-G14</f>
        <v>11</v>
      </c>
      <c r="C14" s="46">
        <f t="shared" si="0"/>
        <v>0</v>
      </c>
      <c r="D14" s="47">
        <f>SUM(COUNTIF('Implementation Plan'!$B$199:$B$212,$D$6),COUNTIF('Implementation Plan'!$B$199:$B$212,"&lt;&gt;"&amp;"*"))</f>
        <v>11</v>
      </c>
      <c r="E14" s="47">
        <f>COUNTIFS('Implementation Plan'!$B$199:$B$212,$E$6)</f>
        <v>0</v>
      </c>
      <c r="F14" s="47">
        <f>COUNTIFS('Implementation Plan'!$B$199:$B$212,$F$6)</f>
        <v>0</v>
      </c>
      <c r="G14" s="47">
        <f>COUNTIFS('Implementation Plan'!$B$199:$B$212,$G$6)</f>
        <v>0</v>
      </c>
    </row>
    <row r="15" spans="1:12" s="36" customFormat="1" ht="24.75" customHeight="1" x14ac:dyDescent="0.25">
      <c r="A15" s="44" t="str">
        <f>'Implementation Plan'!$C$214</f>
        <v>9. Account Management</v>
      </c>
      <c r="B15" s="45">
        <f>COUNTIF('Implementation Plan'!$C$218:$C$227,"*")-G15</f>
        <v>8</v>
      </c>
      <c r="C15" s="46">
        <f>E15/B15</f>
        <v>0</v>
      </c>
      <c r="D15" s="47">
        <f>SUM(COUNTIF('Implementation Plan'!$B$218:$B$227,$D$6),COUNTIF('Implementation Plan'!$B$218:$B$227,"&lt;&gt;"&amp;"*"))</f>
        <v>8</v>
      </c>
      <c r="E15" s="47">
        <f>COUNTIFS('Implementation Plan'!$B$218:$B$227,$E$6)</f>
        <v>0</v>
      </c>
      <c r="F15" s="47">
        <f>COUNTIFS('Implementation Plan'!$B$218:$B$227,$F$6)</f>
        <v>0</v>
      </c>
      <c r="G15" s="47">
        <f>COUNTIFS('Implementation Plan'!$B$218:$B$227,$G$6)</f>
        <v>0</v>
      </c>
    </row>
    <row r="16" spans="1:12" ht="15.75" x14ac:dyDescent="0.25">
      <c r="A16" s="49" t="s">
        <v>24</v>
      </c>
      <c r="B16" s="48">
        <f>SUM(B7:B15)</f>
        <v>161</v>
      </c>
      <c r="C16" s="50">
        <f>E16/B16</f>
        <v>0</v>
      </c>
      <c r="D16" s="48">
        <f>SUM(D7:D15)</f>
        <v>161</v>
      </c>
      <c r="E16" s="48">
        <f>SUM(E7:E15)</f>
        <v>0</v>
      </c>
      <c r="F16" s="48">
        <f>SUM(F7:F15)</f>
        <v>0</v>
      </c>
      <c r="G16" s="48">
        <f>SUM(G7:G15)</f>
        <v>0</v>
      </c>
    </row>
  </sheetData>
  <mergeCells count="1">
    <mergeCell ref="E2:G2"/>
  </mergeCells>
  <pageMargins left="0.25" right="0.25"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Implementation Plan</vt:lpstr>
      <vt:lpstr>Project Summary Report</vt:lpstr>
      <vt:lpstr>'Implementation Plan'!Print_Titles</vt:lpstr>
    </vt:vector>
  </TitlesOfParts>
  <Company>GPS Insight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paula.finecey</dc:creator>
  <cp:lastModifiedBy>Kristin Lisson</cp:lastModifiedBy>
  <cp:lastPrinted>2016-10-20T20:23:44Z</cp:lastPrinted>
  <dcterms:created xsi:type="dcterms:W3CDTF">2001-05-30T23:56:58Z</dcterms:created>
  <dcterms:modified xsi:type="dcterms:W3CDTF">2016-11-29T18:34:32Z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TC010185861033</vt:lpwstr>
  </property>
</Properties>
</file>